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8"/>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nSP44-bez_ryb_świeżych/SWZ/"/>
    </mc:Choice>
  </mc:AlternateContent>
  <xr:revisionPtr revIDLastSave="0" documentId="13_ncr:1_{C9A9099E-5B01-0B46-8EFF-91CAD10BCF5B}" xr6:coauthVersionLast="47" xr6:coauthVersionMax="47" xr10:uidLastSave="{00000000-0000-0000-0000-000000000000}"/>
  <bookViews>
    <workbookView xWindow="3380" yWindow="680" windowWidth="19440" windowHeight="15340" xr2:uid="{00000000-000D-0000-FFFF-FFFF00000000}"/>
  </bookViews>
  <sheets>
    <sheet name="Część 1 mięso i wędliny" sheetId="11" r:id="rId1"/>
    <sheet name="Część 2 art. ogólnospożywcze" sheetId="7" r:id="rId2"/>
    <sheet name="Część 3 mrożonki" sheetId="3" r:id="rId3"/>
    <sheet name="Część 4 wyroby garmażeryjne" sheetId="8" r:id="rId4"/>
    <sheet name="Część 5 warzywa i owoce" sheetId="15" r:id="rId5"/>
    <sheet name="Część 6 produkty mleczarskie" sheetId="5" r:id="rId6"/>
    <sheet name="Część 7 pieczywo" sheetId="6" r:id="rId7"/>
    <sheet name="Część 8 świeże ryby" sheetId="16" r:id="rId8"/>
  </sheets>
  <definedNames>
    <definedName name="_xlnm.Print_Titles" localSheetId="0">'Część 1 mięso i wędliny'!$4:$5</definedName>
    <definedName name="_xlnm.Print_Titles" localSheetId="1">'Część 2 art. ogólnospożywcze'!$4:$5</definedName>
    <definedName name="_xlnm.Print_Titles" localSheetId="2">'Część 3 mrożonki'!$4:$5</definedName>
    <definedName name="_xlnm.Print_Titles" localSheetId="3">'Część 4 wyroby garmażeryjne'!$4:$5</definedName>
    <definedName name="_xlnm.Print_Titles" localSheetId="4">'Część 5 warzywa i owoce'!$4:$5</definedName>
    <definedName name="_xlnm.Print_Titles" localSheetId="5">'Część 6 produkty mleczarskie'!$4:$5</definedName>
    <definedName name="_xlnm.Print_Titles" localSheetId="6">'Część 7 pieczywo'!$4:$5</definedName>
    <definedName name="_xlnm.Print_Titles" localSheetId="7">'Część 8 świeże ryby'!$4:$5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6" l="1"/>
  <c r="J7" i="16"/>
  <c r="I7" i="16"/>
  <c r="H7" i="16"/>
  <c r="J6" i="16"/>
  <c r="I6" i="16"/>
  <c r="H6" i="16"/>
  <c r="J24" i="6"/>
  <c r="I23" i="6"/>
  <c r="J23" i="6" s="1"/>
  <c r="H23" i="6"/>
  <c r="I22" i="6"/>
  <c r="J22" i="6" s="1"/>
  <c r="H22" i="6"/>
  <c r="I21" i="6"/>
  <c r="J21" i="6" s="1"/>
  <c r="H21" i="6"/>
  <c r="I20" i="6"/>
  <c r="J20" i="6" s="1"/>
  <c r="H20" i="6"/>
  <c r="I19" i="6"/>
  <c r="J19" i="6" s="1"/>
  <c r="H19" i="6"/>
  <c r="J18" i="6"/>
  <c r="I18" i="6"/>
  <c r="H18" i="6"/>
  <c r="I17" i="6"/>
  <c r="J17" i="6" s="1"/>
  <c r="H17" i="6"/>
  <c r="J16" i="6"/>
  <c r="I16" i="6"/>
  <c r="H16" i="6"/>
  <c r="I15" i="6"/>
  <c r="J15" i="6" s="1"/>
  <c r="H15" i="6"/>
  <c r="I14" i="6"/>
  <c r="J14" i="6" s="1"/>
  <c r="H14" i="6"/>
  <c r="I13" i="6"/>
  <c r="J13" i="6" s="1"/>
  <c r="H13" i="6"/>
  <c r="I12" i="6"/>
  <c r="J12" i="6" s="1"/>
  <c r="H12" i="6"/>
  <c r="I11" i="6"/>
  <c r="J11" i="6" s="1"/>
  <c r="H11" i="6"/>
  <c r="J10" i="6"/>
  <c r="I10" i="6"/>
  <c r="H10" i="6"/>
  <c r="I9" i="6"/>
  <c r="J9" i="6" s="1"/>
  <c r="H9" i="6"/>
  <c r="J8" i="6"/>
  <c r="I8" i="6"/>
  <c r="H8" i="6"/>
  <c r="I7" i="6"/>
  <c r="J7" i="6" s="1"/>
  <c r="H7" i="6"/>
  <c r="J6" i="6"/>
  <c r="I6" i="6"/>
  <c r="H6" i="6"/>
  <c r="J28" i="5"/>
  <c r="I27" i="5"/>
  <c r="J27" i="5" s="1"/>
  <c r="H27" i="5"/>
  <c r="I26" i="5"/>
  <c r="J26" i="5" s="1"/>
  <c r="H26" i="5"/>
  <c r="I25" i="5"/>
  <c r="J25" i="5" s="1"/>
  <c r="H25" i="5"/>
  <c r="I24" i="5"/>
  <c r="J24" i="5" s="1"/>
  <c r="H24" i="5"/>
  <c r="I23" i="5"/>
  <c r="J23" i="5" s="1"/>
  <c r="H23" i="5"/>
  <c r="I22" i="5"/>
  <c r="J22" i="5" s="1"/>
  <c r="H22" i="5"/>
  <c r="J21" i="5"/>
  <c r="I21" i="5"/>
  <c r="H21" i="5"/>
  <c r="I20" i="5"/>
  <c r="J20" i="5" s="1"/>
  <c r="H20" i="5"/>
  <c r="I19" i="5"/>
  <c r="J19" i="5" s="1"/>
  <c r="H19" i="5"/>
  <c r="I18" i="5"/>
  <c r="J18" i="5" s="1"/>
  <c r="H18" i="5"/>
  <c r="I17" i="5"/>
  <c r="J17" i="5" s="1"/>
  <c r="H17" i="5"/>
  <c r="J16" i="5"/>
  <c r="I16" i="5"/>
  <c r="H16" i="5"/>
  <c r="J15" i="5"/>
  <c r="I15" i="5"/>
  <c r="H15" i="5"/>
  <c r="I14" i="5"/>
  <c r="J14" i="5" s="1"/>
  <c r="H14" i="5"/>
  <c r="I13" i="5"/>
  <c r="J13" i="5" s="1"/>
  <c r="H13" i="5"/>
  <c r="I12" i="5"/>
  <c r="J12" i="5" s="1"/>
  <c r="H12" i="5"/>
  <c r="I11" i="5"/>
  <c r="J11" i="5" s="1"/>
  <c r="H11" i="5"/>
  <c r="I10" i="5"/>
  <c r="J10" i="5" s="1"/>
  <c r="H10" i="5"/>
  <c r="J9" i="5"/>
  <c r="I9" i="5"/>
  <c r="H9" i="5"/>
  <c r="I8" i="5"/>
  <c r="J8" i="5" s="1"/>
  <c r="H8" i="5"/>
  <c r="J7" i="5"/>
  <c r="I7" i="5"/>
  <c r="H7" i="5"/>
  <c r="J6" i="5"/>
  <c r="I6" i="5"/>
  <c r="H6" i="5"/>
  <c r="J52" i="15"/>
  <c r="I51" i="15"/>
  <c r="J51" i="15" s="1"/>
  <c r="H51" i="15"/>
  <c r="I50" i="15"/>
  <c r="J50" i="15" s="1"/>
  <c r="H50" i="15"/>
  <c r="I49" i="15"/>
  <c r="J49" i="15" s="1"/>
  <c r="H49" i="15"/>
  <c r="I48" i="15"/>
  <c r="J48" i="15" s="1"/>
  <c r="H48" i="15"/>
  <c r="J47" i="15"/>
  <c r="I47" i="15"/>
  <c r="H47" i="15"/>
  <c r="J46" i="15"/>
  <c r="I46" i="15"/>
  <c r="H46" i="15"/>
  <c r="I45" i="15"/>
  <c r="J45" i="15" s="1"/>
  <c r="H45" i="15"/>
  <c r="I44" i="15"/>
  <c r="J44" i="15" s="1"/>
  <c r="H44" i="15"/>
  <c r="I43" i="15"/>
  <c r="J43" i="15" s="1"/>
  <c r="H43" i="15"/>
  <c r="I42" i="15"/>
  <c r="J42" i="15" s="1"/>
  <c r="H42" i="15"/>
  <c r="I41" i="15"/>
  <c r="J41" i="15" s="1"/>
  <c r="H41" i="15"/>
  <c r="J40" i="15"/>
  <c r="I40" i="15"/>
  <c r="H40" i="15"/>
  <c r="I39" i="15"/>
  <c r="J39" i="15" s="1"/>
  <c r="H39" i="15"/>
  <c r="J38" i="15"/>
  <c r="I38" i="15"/>
  <c r="H38" i="15"/>
  <c r="I37" i="15"/>
  <c r="J37" i="15" s="1"/>
  <c r="H37" i="15"/>
  <c r="I36" i="15"/>
  <c r="J36" i="15" s="1"/>
  <c r="H36" i="15"/>
  <c r="I35" i="15"/>
  <c r="J35" i="15" s="1"/>
  <c r="H35" i="15"/>
  <c r="I34" i="15"/>
  <c r="J34" i="15" s="1"/>
  <c r="H34" i="15"/>
  <c r="I33" i="15"/>
  <c r="J33" i="15" s="1"/>
  <c r="H33" i="15"/>
  <c r="J32" i="15"/>
  <c r="I32" i="15"/>
  <c r="H32" i="15"/>
  <c r="I31" i="15"/>
  <c r="J31" i="15" s="1"/>
  <c r="H31" i="15"/>
  <c r="J30" i="15"/>
  <c r="I30" i="15"/>
  <c r="H30" i="15"/>
  <c r="I29" i="15"/>
  <c r="J29" i="15" s="1"/>
  <c r="H29" i="15"/>
  <c r="I28" i="15"/>
  <c r="J28" i="15" s="1"/>
  <c r="H28" i="15"/>
  <c r="I27" i="15"/>
  <c r="J27" i="15" s="1"/>
  <c r="H27" i="15"/>
  <c r="J26" i="15"/>
  <c r="I26" i="15"/>
  <c r="H26" i="15"/>
  <c r="I25" i="15"/>
  <c r="J25" i="15" s="1"/>
  <c r="H25" i="15"/>
  <c r="J24" i="15"/>
  <c r="I24" i="15"/>
  <c r="H24" i="15"/>
  <c r="I23" i="15"/>
  <c r="J23" i="15" s="1"/>
  <c r="H23" i="15"/>
  <c r="J22" i="15"/>
  <c r="I22" i="15"/>
  <c r="H22" i="15"/>
  <c r="I21" i="15"/>
  <c r="J21" i="15" s="1"/>
  <c r="H21" i="15"/>
  <c r="I20" i="15"/>
  <c r="J20" i="15" s="1"/>
  <c r="H20" i="15"/>
  <c r="I19" i="15"/>
  <c r="J19" i="15" s="1"/>
  <c r="H19" i="15"/>
  <c r="J18" i="15"/>
  <c r="I18" i="15"/>
  <c r="H18" i="15"/>
  <c r="I17" i="15"/>
  <c r="J17" i="15" s="1"/>
  <c r="H17" i="15"/>
  <c r="J16" i="15"/>
  <c r="I16" i="15"/>
  <c r="H16" i="15"/>
  <c r="I15" i="15"/>
  <c r="J15" i="15" s="1"/>
  <c r="H15" i="15"/>
  <c r="J14" i="15"/>
  <c r="I14" i="15"/>
  <c r="H14" i="15"/>
  <c r="I13" i="15"/>
  <c r="J13" i="15" s="1"/>
  <c r="H13" i="15"/>
  <c r="I12" i="15"/>
  <c r="J12" i="15" s="1"/>
  <c r="H12" i="15"/>
  <c r="I11" i="15"/>
  <c r="J11" i="15" s="1"/>
  <c r="H11" i="15"/>
  <c r="J10" i="15"/>
  <c r="I10" i="15"/>
  <c r="H10" i="15"/>
  <c r="I9" i="15"/>
  <c r="J9" i="15" s="1"/>
  <c r="H9" i="15"/>
  <c r="J8" i="15"/>
  <c r="I8" i="15"/>
  <c r="H8" i="15"/>
  <c r="I7" i="15"/>
  <c r="J7" i="15" s="1"/>
  <c r="H7" i="15"/>
  <c r="J6" i="15"/>
  <c r="I6" i="15"/>
  <c r="H6" i="15"/>
  <c r="J29" i="8"/>
  <c r="I28" i="8"/>
  <c r="J28" i="8" s="1"/>
  <c r="H28" i="8"/>
  <c r="I27" i="8"/>
  <c r="J27" i="8" s="1"/>
  <c r="H27" i="8"/>
  <c r="I26" i="8"/>
  <c r="J26" i="8" s="1"/>
  <c r="H26" i="8"/>
  <c r="I25" i="8"/>
  <c r="J25" i="8" s="1"/>
  <c r="H25" i="8"/>
  <c r="I24" i="8"/>
  <c r="J24" i="8" s="1"/>
  <c r="H24" i="8"/>
  <c r="J23" i="8"/>
  <c r="I23" i="8"/>
  <c r="H23" i="8"/>
  <c r="I22" i="8"/>
  <c r="J22" i="8" s="1"/>
  <c r="H22" i="8"/>
  <c r="J21" i="8"/>
  <c r="I21" i="8"/>
  <c r="H21" i="8"/>
  <c r="I20" i="8"/>
  <c r="J20" i="8" s="1"/>
  <c r="H20" i="8"/>
  <c r="I19" i="8"/>
  <c r="J19" i="8" s="1"/>
  <c r="H19" i="8"/>
  <c r="I18" i="8"/>
  <c r="J18" i="8" s="1"/>
  <c r="H18" i="8"/>
  <c r="I17" i="8"/>
  <c r="J17" i="8" s="1"/>
  <c r="H17" i="8"/>
  <c r="J16" i="8"/>
  <c r="I16" i="8"/>
  <c r="H16" i="8"/>
  <c r="J15" i="8"/>
  <c r="I15" i="8"/>
  <c r="H15" i="8"/>
  <c r="I14" i="8"/>
  <c r="J14" i="8" s="1"/>
  <c r="H14" i="8"/>
  <c r="I13" i="8"/>
  <c r="J13" i="8" s="1"/>
  <c r="H13" i="8"/>
  <c r="I12" i="8"/>
  <c r="J12" i="8" s="1"/>
  <c r="H12" i="8"/>
  <c r="I11" i="8"/>
  <c r="J11" i="8" s="1"/>
  <c r="H11" i="8"/>
  <c r="I10" i="8"/>
  <c r="J10" i="8" s="1"/>
  <c r="H10" i="8"/>
  <c r="I9" i="8"/>
  <c r="J9" i="8" s="1"/>
  <c r="H9" i="8"/>
  <c r="I8" i="8"/>
  <c r="J8" i="8" s="1"/>
  <c r="H8" i="8"/>
  <c r="I7" i="8"/>
  <c r="J7" i="8" s="1"/>
  <c r="H7" i="8"/>
  <c r="J6" i="8"/>
  <c r="I6" i="8"/>
  <c r="H6" i="8"/>
  <c r="J33" i="3"/>
  <c r="I31" i="3"/>
  <c r="J31" i="3" s="1"/>
  <c r="H31" i="3"/>
  <c r="I30" i="3"/>
  <c r="J30" i="3" s="1"/>
  <c r="H30" i="3"/>
  <c r="I29" i="3"/>
  <c r="J29" i="3" s="1"/>
  <c r="H29" i="3"/>
  <c r="I28" i="3"/>
  <c r="J28" i="3" s="1"/>
  <c r="H28" i="3"/>
  <c r="I27" i="3"/>
  <c r="J27" i="3" s="1"/>
  <c r="H27" i="3"/>
  <c r="I26" i="3"/>
  <c r="J26" i="3" s="1"/>
  <c r="H26" i="3"/>
  <c r="I25" i="3"/>
  <c r="J25" i="3" s="1"/>
  <c r="H25" i="3"/>
  <c r="I24" i="3"/>
  <c r="J24" i="3" s="1"/>
  <c r="H24" i="3"/>
  <c r="J23" i="3"/>
  <c r="I23" i="3"/>
  <c r="H23" i="3"/>
  <c r="I22" i="3"/>
  <c r="J22" i="3" s="1"/>
  <c r="H22" i="3"/>
  <c r="I21" i="3"/>
  <c r="J21" i="3" s="1"/>
  <c r="H21" i="3"/>
  <c r="J20" i="3"/>
  <c r="I20" i="3"/>
  <c r="H20" i="3"/>
  <c r="I19" i="3"/>
  <c r="J19" i="3" s="1"/>
  <c r="H19" i="3"/>
  <c r="I18" i="3"/>
  <c r="J18" i="3" s="1"/>
  <c r="H18" i="3"/>
  <c r="I17" i="3"/>
  <c r="J17" i="3" s="1"/>
  <c r="H17" i="3"/>
  <c r="I16" i="3"/>
  <c r="J16" i="3" s="1"/>
  <c r="H16" i="3"/>
  <c r="I15" i="3"/>
  <c r="J15" i="3" s="1"/>
  <c r="H15" i="3"/>
  <c r="J14" i="3"/>
  <c r="I14" i="3"/>
  <c r="H14" i="3"/>
  <c r="J13" i="3"/>
  <c r="I13" i="3"/>
  <c r="H13" i="3"/>
  <c r="I12" i="3"/>
  <c r="J12" i="3" s="1"/>
  <c r="H12" i="3"/>
  <c r="I11" i="3"/>
  <c r="J11" i="3" s="1"/>
  <c r="H11" i="3"/>
  <c r="I10" i="3"/>
  <c r="J10" i="3" s="1"/>
  <c r="H10" i="3"/>
  <c r="I9" i="3"/>
  <c r="J9" i="3" s="1"/>
  <c r="H9" i="3"/>
  <c r="I8" i="3"/>
  <c r="J8" i="3" s="1"/>
  <c r="H8" i="3"/>
  <c r="I7" i="3"/>
  <c r="J7" i="3" s="1"/>
  <c r="H7" i="3"/>
  <c r="J6" i="3"/>
  <c r="I6" i="3"/>
  <c r="H6" i="3"/>
  <c r="J95" i="7"/>
  <c r="I94" i="7"/>
  <c r="J94" i="7" s="1"/>
  <c r="H94" i="7"/>
  <c r="I93" i="7"/>
  <c r="J93" i="7" s="1"/>
  <c r="H93" i="7"/>
  <c r="J92" i="7"/>
  <c r="I92" i="7"/>
  <c r="H92" i="7"/>
  <c r="I91" i="7"/>
  <c r="J91" i="7" s="1"/>
  <c r="H91" i="7"/>
  <c r="I90" i="7"/>
  <c r="J90" i="7" s="1"/>
  <c r="H90" i="7"/>
  <c r="J89" i="7"/>
  <c r="I89" i="7"/>
  <c r="H89" i="7"/>
  <c r="I88" i="7"/>
  <c r="J88" i="7" s="1"/>
  <c r="H88" i="7"/>
  <c r="I87" i="7"/>
  <c r="J87" i="7" s="1"/>
  <c r="H87" i="7"/>
  <c r="I86" i="7"/>
  <c r="J86" i="7" s="1"/>
  <c r="H86" i="7"/>
  <c r="I85" i="7"/>
  <c r="J85" i="7" s="1"/>
  <c r="H85" i="7"/>
  <c r="J84" i="7"/>
  <c r="I84" i="7"/>
  <c r="H84" i="7"/>
  <c r="I83" i="7"/>
  <c r="J83" i="7" s="1"/>
  <c r="H83" i="7"/>
  <c r="I82" i="7"/>
  <c r="J82" i="7" s="1"/>
  <c r="H82" i="7"/>
  <c r="I81" i="7"/>
  <c r="J81" i="7" s="1"/>
  <c r="H81" i="7"/>
  <c r="I80" i="7"/>
  <c r="J80" i="7" s="1"/>
  <c r="H80" i="7"/>
  <c r="I79" i="7"/>
  <c r="J79" i="7" s="1"/>
  <c r="H79" i="7"/>
  <c r="I78" i="7"/>
  <c r="J78" i="7" s="1"/>
  <c r="H78" i="7"/>
  <c r="I77" i="7"/>
  <c r="J77" i="7" s="1"/>
  <c r="H77" i="7"/>
  <c r="J76" i="7"/>
  <c r="I76" i="7"/>
  <c r="H76" i="7"/>
  <c r="J75" i="7"/>
  <c r="I75" i="7"/>
  <c r="H75" i="7"/>
  <c r="I74" i="7"/>
  <c r="J74" i="7" s="1"/>
  <c r="H74" i="7"/>
  <c r="J73" i="7"/>
  <c r="I73" i="7"/>
  <c r="H73" i="7"/>
  <c r="I72" i="7"/>
  <c r="J72" i="7" s="1"/>
  <c r="H72" i="7"/>
  <c r="I71" i="7"/>
  <c r="J71" i="7" s="1"/>
  <c r="H71" i="7"/>
  <c r="I70" i="7"/>
  <c r="J70" i="7" s="1"/>
  <c r="H70" i="7"/>
  <c r="I69" i="7"/>
  <c r="J69" i="7" s="1"/>
  <c r="H69" i="7"/>
  <c r="J68" i="7"/>
  <c r="I68" i="7"/>
  <c r="H68" i="7"/>
  <c r="J67" i="7"/>
  <c r="I67" i="7"/>
  <c r="H67" i="7"/>
  <c r="I66" i="7"/>
  <c r="J66" i="7" s="1"/>
  <c r="H66" i="7"/>
  <c r="J65" i="7"/>
  <c r="I65" i="7"/>
  <c r="H65" i="7"/>
  <c r="I64" i="7"/>
  <c r="J64" i="7" s="1"/>
  <c r="H64" i="7"/>
  <c r="J63" i="7"/>
  <c r="I63" i="7"/>
  <c r="H63" i="7"/>
  <c r="I62" i="7"/>
  <c r="J62" i="7" s="1"/>
  <c r="H62" i="7"/>
  <c r="I61" i="7"/>
  <c r="J61" i="7" s="1"/>
  <c r="H61" i="7"/>
  <c r="J60" i="7"/>
  <c r="I60" i="7"/>
  <c r="H60" i="7"/>
  <c r="J59" i="7"/>
  <c r="I59" i="7"/>
  <c r="H59" i="7"/>
  <c r="I58" i="7"/>
  <c r="J58" i="7" s="1"/>
  <c r="H58" i="7"/>
  <c r="J57" i="7"/>
  <c r="I57" i="7"/>
  <c r="H57" i="7"/>
  <c r="I56" i="7"/>
  <c r="J56" i="7" s="1"/>
  <c r="H56" i="7"/>
  <c r="I55" i="7"/>
  <c r="J55" i="7" s="1"/>
  <c r="H55" i="7"/>
  <c r="I54" i="7"/>
  <c r="J54" i="7" s="1"/>
  <c r="H54" i="7"/>
  <c r="I53" i="7"/>
  <c r="J53" i="7" s="1"/>
  <c r="H53" i="7"/>
  <c r="J52" i="7"/>
  <c r="I52" i="7"/>
  <c r="H52" i="7"/>
  <c r="J51" i="7"/>
  <c r="I51" i="7"/>
  <c r="H51" i="7"/>
  <c r="I50" i="7"/>
  <c r="J50" i="7" s="1"/>
  <c r="H50" i="7"/>
  <c r="J49" i="7"/>
  <c r="I49" i="7"/>
  <c r="H49" i="7"/>
  <c r="I48" i="7"/>
  <c r="J48" i="7" s="1"/>
  <c r="H48" i="7"/>
  <c r="I47" i="7"/>
  <c r="J47" i="7" s="1"/>
  <c r="H47" i="7"/>
  <c r="I46" i="7"/>
  <c r="J46" i="7" s="1"/>
  <c r="H46" i="7"/>
  <c r="I45" i="7"/>
  <c r="J45" i="7" s="1"/>
  <c r="H45" i="7"/>
  <c r="J44" i="7"/>
  <c r="I44" i="7"/>
  <c r="H44" i="7"/>
  <c r="J43" i="7"/>
  <c r="I43" i="7"/>
  <c r="H43" i="7"/>
  <c r="I42" i="7"/>
  <c r="J42" i="7" s="1"/>
  <c r="H42" i="7"/>
  <c r="J41" i="7"/>
  <c r="I41" i="7"/>
  <c r="H41" i="7"/>
  <c r="I40" i="7"/>
  <c r="J40" i="7" s="1"/>
  <c r="H40" i="7"/>
  <c r="I39" i="7"/>
  <c r="J39" i="7" s="1"/>
  <c r="H39" i="7"/>
  <c r="I38" i="7"/>
  <c r="J38" i="7" s="1"/>
  <c r="H38" i="7"/>
  <c r="I37" i="7"/>
  <c r="J37" i="7" s="1"/>
  <c r="H37" i="7"/>
  <c r="J36" i="7"/>
  <c r="I36" i="7"/>
  <c r="H36" i="7"/>
  <c r="J35" i="7"/>
  <c r="I35" i="7"/>
  <c r="H35" i="7"/>
  <c r="I34" i="7"/>
  <c r="J34" i="7" s="1"/>
  <c r="H34" i="7"/>
  <c r="J33" i="7"/>
  <c r="I33" i="7"/>
  <c r="H33" i="7"/>
  <c r="I32" i="7"/>
  <c r="J32" i="7" s="1"/>
  <c r="H32" i="7"/>
  <c r="I31" i="7"/>
  <c r="J31" i="7" s="1"/>
  <c r="H31" i="7"/>
  <c r="I30" i="7"/>
  <c r="J30" i="7" s="1"/>
  <c r="H30" i="7"/>
  <c r="I29" i="7"/>
  <c r="J29" i="7" s="1"/>
  <c r="H29" i="7"/>
  <c r="J28" i="7"/>
  <c r="I28" i="7"/>
  <c r="H28" i="7"/>
  <c r="J27" i="7"/>
  <c r="I27" i="7"/>
  <c r="H27" i="7"/>
  <c r="I26" i="7"/>
  <c r="J26" i="7" s="1"/>
  <c r="H26" i="7"/>
  <c r="J25" i="7"/>
  <c r="I25" i="7"/>
  <c r="H25" i="7"/>
  <c r="I24" i="7"/>
  <c r="J24" i="7" s="1"/>
  <c r="H24" i="7"/>
  <c r="I23" i="7"/>
  <c r="J23" i="7" s="1"/>
  <c r="H23" i="7"/>
  <c r="I22" i="7"/>
  <c r="J22" i="7" s="1"/>
  <c r="H22" i="7"/>
  <c r="I21" i="7"/>
  <c r="J21" i="7" s="1"/>
  <c r="H21" i="7"/>
  <c r="J20" i="7"/>
  <c r="I20" i="7"/>
  <c r="H20" i="7"/>
  <c r="J19" i="7"/>
  <c r="I19" i="7"/>
  <c r="H19" i="7"/>
  <c r="I18" i="7"/>
  <c r="J18" i="7" s="1"/>
  <c r="H18" i="7"/>
  <c r="J17" i="7"/>
  <c r="I17" i="7"/>
  <c r="H17" i="7"/>
  <c r="I16" i="7"/>
  <c r="J16" i="7" s="1"/>
  <c r="H16" i="7"/>
  <c r="I15" i="7"/>
  <c r="J15" i="7" s="1"/>
  <c r="H15" i="7"/>
  <c r="I14" i="7"/>
  <c r="J14" i="7" s="1"/>
  <c r="H14" i="7"/>
  <c r="I13" i="7"/>
  <c r="J13" i="7" s="1"/>
  <c r="H13" i="7"/>
  <c r="J12" i="7"/>
  <c r="I12" i="7"/>
  <c r="H12" i="7"/>
  <c r="J11" i="7"/>
  <c r="I11" i="7"/>
  <c r="H11" i="7"/>
  <c r="I10" i="7"/>
  <c r="J10" i="7" s="1"/>
  <c r="H10" i="7"/>
  <c r="J9" i="7"/>
  <c r="I9" i="7"/>
  <c r="H9" i="7"/>
  <c r="I8" i="7"/>
  <c r="J8" i="7" s="1"/>
  <c r="H8" i="7"/>
  <c r="I7" i="7"/>
  <c r="J7" i="7" s="1"/>
  <c r="H7" i="7"/>
  <c r="J6" i="7"/>
  <c r="I6" i="7"/>
  <c r="H6" i="7"/>
  <c r="J32" i="11"/>
  <c r="I31" i="11"/>
  <c r="J31" i="11" s="1"/>
  <c r="H31" i="11"/>
  <c r="I30" i="11"/>
  <c r="J30" i="11" s="1"/>
  <c r="H30" i="11"/>
  <c r="I29" i="11"/>
  <c r="J29" i="11" s="1"/>
  <c r="H29" i="11"/>
  <c r="I28" i="11"/>
  <c r="J28" i="11" s="1"/>
  <c r="H28" i="11"/>
  <c r="J27" i="11"/>
  <c r="I27" i="11"/>
  <c r="H27" i="11"/>
  <c r="I26" i="11"/>
  <c r="J26" i="11" s="1"/>
  <c r="H26" i="11"/>
  <c r="I25" i="11"/>
  <c r="J25" i="11" s="1"/>
  <c r="H25" i="11"/>
  <c r="I24" i="11"/>
  <c r="J24" i="11" s="1"/>
  <c r="H24" i="11"/>
  <c r="I23" i="11"/>
  <c r="J23" i="11" s="1"/>
  <c r="H23" i="11"/>
  <c r="I22" i="11"/>
  <c r="J22" i="11" s="1"/>
  <c r="H22" i="11"/>
  <c r="J21" i="11"/>
  <c r="I21" i="11"/>
  <c r="H21" i="11"/>
  <c r="J20" i="11"/>
  <c r="I20" i="11"/>
  <c r="H20" i="11"/>
  <c r="I19" i="11"/>
  <c r="J19" i="11" s="1"/>
  <c r="H19" i="11"/>
  <c r="I18" i="11"/>
  <c r="J18" i="11" s="1"/>
  <c r="H18" i="11"/>
  <c r="I17" i="11"/>
  <c r="J17" i="11" s="1"/>
  <c r="H17" i="11"/>
  <c r="J16" i="11"/>
  <c r="I16" i="11"/>
  <c r="H16" i="11"/>
  <c r="I15" i="11"/>
  <c r="J15" i="11" s="1"/>
  <c r="H15" i="11"/>
  <c r="I14" i="11"/>
  <c r="J14" i="11" s="1"/>
  <c r="H14" i="11"/>
  <c r="I13" i="11"/>
  <c r="J13" i="11" s="1"/>
  <c r="H13" i="11"/>
  <c r="I12" i="11"/>
  <c r="J12" i="11" s="1"/>
  <c r="H12" i="11"/>
  <c r="J11" i="11"/>
  <c r="I11" i="11"/>
  <c r="H11" i="11"/>
  <c r="I10" i="11"/>
  <c r="J10" i="11" s="1"/>
  <c r="H10" i="11"/>
  <c r="I9" i="11"/>
  <c r="J9" i="11" s="1"/>
  <c r="H9" i="11"/>
  <c r="I8" i="11"/>
  <c r="J8" i="11" s="1"/>
  <c r="H8" i="11"/>
  <c r="I7" i="11"/>
  <c r="J7" i="11" s="1"/>
  <c r="H7" i="11"/>
  <c r="J6" i="11"/>
  <c r="I6" i="11"/>
  <c r="H6" i="11"/>
  <c r="A7" i="16" l="1"/>
  <c r="A23" i="6"/>
  <c r="A8" i="6"/>
  <c r="A9" i="6" s="1"/>
  <c r="A10" i="6" s="1"/>
  <c r="A11" i="6" s="1"/>
  <c r="A12" i="6" s="1"/>
  <c r="A13" i="6" s="1"/>
  <c r="A14" i="6" s="1"/>
  <c r="A15" i="6" s="1"/>
  <c r="A16" i="6" s="1"/>
  <c r="A17" i="6" s="1"/>
  <c r="A18" i="6" s="1"/>
  <c r="A19" i="6" s="1"/>
  <c r="A20" i="6" s="1"/>
  <c r="A21" i="6" s="1"/>
  <c r="A22" i="6" s="1"/>
  <c r="A7" i="6"/>
  <c r="A8" i="5"/>
  <c r="A9" i="5" s="1"/>
  <c r="A10" i="5" s="1"/>
  <c r="A11" i="5" s="1"/>
  <c r="A12" i="5" s="1"/>
  <c r="A13" i="5" s="1"/>
  <c r="A14" i="5" s="1"/>
  <c r="A15" i="5" s="1"/>
  <c r="A16" i="5" s="1"/>
  <c r="A17" i="5" s="1"/>
  <c r="A18" i="5" s="1"/>
  <c r="A19" i="5" s="1"/>
  <c r="A20" i="5" s="1"/>
  <c r="A21" i="5" s="1"/>
  <c r="A22" i="5" s="1"/>
  <c r="A23" i="5" s="1"/>
  <c r="A24" i="5" s="1"/>
  <c r="A25" i="5" s="1"/>
  <c r="A26" i="5" s="1"/>
  <c r="A27" i="5" s="1"/>
  <c r="A7" i="5"/>
  <c r="A8" i="15"/>
  <c r="A9" i="15"/>
  <c r="A10" i="15"/>
  <c r="A11" i="15"/>
  <c r="A12" i="15"/>
  <c r="A13" i="15"/>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7" i="15"/>
  <c r="A29" i="3"/>
  <c r="A30" i="3" s="1"/>
  <c r="A31" i="3" s="1"/>
  <c r="A32" i="3" s="1"/>
  <c r="A28" i="3"/>
  <c r="A7" i="3"/>
  <c r="A8" i="3" s="1"/>
  <c r="A9" i="3" s="1"/>
  <c r="A10" i="3" s="1"/>
  <c r="A11" i="3" s="1"/>
  <c r="A12" i="3" s="1"/>
  <c r="A13" i="3" s="1"/>
  <c r="A14" i="3" s="1"/>
  <c r="A15" i="3" s="1"/>
  <c r="A16" i="3" s="1"/>
  <c r="A17" i="3" s="1"/>
  <c r="A18" i="3" s="1"/>
  <c r="A19" i="3" s="1"/>
  <c r="A20" i="3" s="1"/>
  <c r="A21" i="3" s="1"/>
  <c r="A22" i="3" s="1"/>
  <c r="A23" i="3" s="1"/>
  <c r="A24" i="3" s="1"/>
  <c r="A25" i="3" s="1"/>
  <c r="A26" i="3" s="1"/>
  <c r="A27" i="3" s="1"/>
  <c r="I32" i="3"/>
  <c r="J32" i="3" s="1"/>
  <c r="H32" i="3"/>
</calcChain>
</file>

<file path=xl/sharedStrings.xml><?xml version="1.0" encoding="utf-8"?>
<sst xmlns="http://schemas.openxmlformats.org/spreadsheetml/2006/main" count="878" uniqueCount="303">
  <si>
    <t xml:space="preserve">Lp.   </t>
  </si>
  <si>
    <t>J.m.</t>
  </si>
  <si>
    <t>Ilość</t>
  </si>
  <si>
    <t xml:space="preserve">Nazwa Towaru </t>
  </si>
  <si>
    <t>Cena netto</t>
  </si>
  <si>
    <t>kg</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</si>
  <si>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</si>
  <si>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</si>
  <si>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</si>
  <si>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</si>
  <si>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</si>
  <si>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</si>
  <si>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</si>
  <si>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</si>
  <si>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</si>
  <si>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</si>
  <si>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</si>
  <si>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</si>
  <si>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Termin przydatności od  dostawy</t>
  </si>
  <si>
    <t>Wartość netto (kol. 5 x kol. 6)</t>
  </si>
  <si>
    <t>Razem  (kwotę brutto należy przenieść do formularza ofertowego)</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</si>
  <si>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</si>
  <si>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6 m-cy</t>
  </si>
  <si>
    <t>2 m-ce</t>
  </si>
  <si>
    <t>3 m-ce</t>
  </si>
  <si>
    <t xml:space="preserve"> 6 m-cy</t>
  </si>
  <si>
    <t>szt.</t>
  </si>
  <si>
    <t>7 dni</t>
  </si>
  <si>
    <t>14 dni</t>
  </si>
  <si>
    <t>21 dni</t>
  </si>
  <si>
    <t>CZĘŚĆ 1 - Dostawa mięsa, drobiu i wędlin</t>
  </si>
  <si>
    <t>szt</t>
  </si>
  <si>
    <t>L</t>
  </si>
  <si>
    <t>Szt</t>
  </si>
  <si>
    <t xml:space="preserve"> VAT  %</t>
  </si>
  <si>
    <t>Cena brutto</t>
  </si>
  <si>
    <t>Wartość brutto [kol.9 + (kol.9 x kol.7)]</t>
  </si>
  <si>
    <t>3 dni</t>
  </si>
  <si>
    <t>34 dni</t>
  </si>
  <si>
    <r>
      <t xml:space="preserve">Kalafior mrożony - </t>
    </r>
    <r>
      <rPr>
        <sz val="11"/>
        <color rgb="FF000000"/>
        <rFont val="Aptos Narrow"/>
      </rPr>
      <t xml:space="preserve">bukiet różyczek mrożonych: </t>
    </r>
    <r>
      <rPr>
        <sz val="11"/>
        <color theme="1"/>
        <rFont val="Aptos Narrow"/>
      </rPr>
      <t xml:space="preserve"> barwa typowa dla kalafiora, bez obcych posmaków, sypkie, nieoblodzone, niezlepione, nieuszkodzone mechanicznie, opak.2,5 kg. Termin ważności nie może być krótszy niż 6 miesięcy od daty dostawy</t>
    </r>
  </si>
  <si>
    <r>
      <t xml:space="preserve">Truskawki mrożone - </t>
    </r>
    <r>
      <rPr>
        <sz val="11"/>
        <color theme="1"/>
        <rFont val="Aptos Narrow"/>
      </rPr>
      <t>owoce I kat., jednolite odmianowo w partii, bez szypułek, całe, sypkie, bez obcych posmaków, nieoblodzone, niezlepione, nieuszkodzone mechanicznie, opakowanie 2-2,5 kg. Termin ważności nie może być krótszy niż 6 miesięcy od daty dostawy</t>
    </r>
  </si>
  <si>
    <r>
      <t xml:space="preserve">Fasola szparagowa mrożona zielona lub żółta - </t>
    </r>
    <r>
      <rPr>
        <sz val="11"/>
        <color theme="1"/>
        <rFont val="Aptos Narrow"/>
      </rPr>
      <t>cięta, I kat., odcinki strąków z obciętymi końcami o długości od 20mm do 40mm, jednolite odmianowo, sypkie, nieoblodzone, niepołamane, niezlepione, opak. 2-2,5 kg. Termin ważności nie może być krótszy niż 6 miesięcy od daty dostawy</t>
    </r>
  </si>
  <si>
    <r>
      <t xml:space="preserve">Brukselka mrożona - </t>
    </r>
    <r>
      <rPr>
        <sz val="11"/>
        <color theme="1"/>
        <rFont val="Aptos Narrow"/>
      </rPr>
      <t>barwa typowa dla warzywa, bez obcych posmaków, sypkie, nieoblodzone, niezlepione, nieuszkodzone mechanicznie, opak.2-2,5 kg. Termin ważności nie może być krótszy niż 6 miesięcy od daty dostawy</t>
    </r>
  </si>
  <si>
    <r>
      <t>Kukurydza mrożona -</t>
    </r>
    <r>
      <rPr>
        <sz val="11"/>
        <color theme="1"/>
        <rFont val="Aptos Narrow"/>
      </rPr>
      <t xml:space="preserve"> barwa typowa dla warzywa, bez obcych posmaków, sypkie, nieoblodzone, niezlepione, nieuszkodzone mechanicznie, opak 2-.2,5 kg. Termin ważności nie może być krótszy niż 6 miesięcy od daty dostawy</t>
    </r>
  </si>
  <si>
    <r>
      <t>Groszek zielony mrożony -</t>
    </r>
    <r>
      <rPr>
        <sz val="11"/>
        <color theme="1"/>
        <rFont val="Aptos Narrow"/>
      </rPr>
      <t xml:space="preserve"> barwa typowa dla warzywa, bez obcych posmaków, sypkie, nieoblodzone, niezlepione, nieuszkodzone mechanicznie, opak.2-2,5 kg. Termin ważności nie może być krótszy niż 6 miesięcy od daty dostawy</t>
    </r>
  </si>
  <si>
    <r>
      <t>Marchewka w kostkach mrożona</t>
    </r>
    <r>
      <rPr>
        <sz val="11"/>
        <color theme="1"/>
        <rFont val="Aptos Narrow"/>
      </rPr>
      <t xml:space="preserve"> barwa typowa dla warzywa, bez obcych posmaków, sypkie, nieoblodzone, niezlepione, nieuszkodzone mechanicznie, opak.0,45- 2,5 kg. Termin ważności nie może być krótszy niż 6 miesięcy od daty dostawy</t>
    </r>
  </si>
  <si>
    <r>
      <t xml:space="preserve">Brokuł mrożony - </t>
    </r>
    <r>
      <rPr>
        <sz val="11"/>
        <color rgb="FF000000"/>
        <rFont val="Aptos Narrow"/>
      </rPr>
      <t xml:space="preserve">bukiet różyczek mrożonych: </t>
    </r>
    <r>
      <rPr>
        <sz val="11"/>
        <color theme="1"/>
        <rFont val="Aptos Narrow"/>
      </rPr>
      <t>barwa typowa dla brokuła, bez obcych posmaków, sypkie, nieoblodzone, niezlepione, nieuszkodzone mechanicznie, opak.2-2,5 kg. Termin ważności nie może być krótszy niż 6 miesięcy od daty dostawy</t>
    </r>
  </si>
  <si>
    <r>
      <t>Dynia-</t>
    </r>
    <r>
      <rPr>
        <sz val="11"/>
        <color theme="1"/>
        <rFont val="Aptos Narrow"/>
      </rPr>
      <t xml:space="preserve"> barwa typowa dla warzywa,bez obcych posmaków,sypka,nieoblodzona,niezlepiona,nieuszkodzona mechanicznie,opakowanie 2,5kg.Termin ważności nie może być krótszy niż 6 miesięcy od daty dostawy</t>
    </r>
  </si>
  <si>
    <r>
      <t xml:space="preserve">Włoszczyzna - </t>
    </r>
    <r>
      <rPr>
        <sz val="11"/>
        <color theme="1"/>
        <rFont val="Aptos Narrow"/>
      </rPr>
      <t>w postaci prążków (paski) o długości ok 3-4cm, barwa typowa dla poszczególnych warzyw, bez obcych posmaków, nieoblodzone oraz nieuszkodzone mechaniczne, opakowanie 2,5kg.Termin ważności nie może być krótszy niż 6 miesięcy od daty dostawy</t>
    </r>
  </si>
  <si>
    <r>
      <t xml:space="preserve">Marchewka mini - </t>
    </r>
    <r>
      <rPr>
        <sz val="11"/>
        <color theme="1"/>
        <rFont val="Aptos Narrow"/>
      </rPr>
      <t>bez obcych zapachów, sypka, niesklejona, bez uszkodzeń mechanicznych, opakowanie od 0,5-2,5kg.Termin ważności nie może być krótszy niż 6 miesięcy od daty dostawy</t>
    </r>
  </si>
  <si>
    <r>
      <t xml:space="preserve">Kluseczki w stylu”Spatzle” - </t>
    </r>
    <r>
      <rPr>
        <sz val="11"/>
        <color theme="1"/>
        <rFont val="Aptos Narrow"/>
      </rPr>
      <t>bez obcych zapachów, nieoblodzone, sypkie, bez uszkodzeń mechanicznych, opakowanie 1kg.Termin ważności nie może być krótszy niż 6 miesięcy od daty dostawy</t>
    </r>
  </si>
  <si>
    <r>
      <t>Papryka kolorowa,</t>
    </r>
    <r>
      <rPr>
        <sz val="11"/>
        <color theme="1"/>
        <rFont val="Aptos Narrow"/>
      </rPr>
      <t xml:space="preserve"> żółta, zielona, czerwona, pokrojona w paseczki, nieoblodzona, niezlepiona, opakowanie 2500gTermin ważności nie może być krótszy niż 6 miesięcy od daty dostawy</t>
    </r>
  </si>
  <si>
    <r>
      <t>Pieczarki-</t>
    </r>
    <r>
      <rPr>
        <sz val="11"/>
        <color theme="1"/>
        <rFont val="Aptos Narrow"/>
      </rPr>
      <t xml:space="preserve"> pokrojone w plasterki, nieoblodzone, niezlepione, nieuszkodzone mechanicznie, opakowanie 2500 g Termin ważności nie może być krótszy niż 6 miesięcy od daty dostawy</t>
    </r>
  </si>
  <si>
    <r>
      <t xml:space="preserve">Warzywa na patelnie z ziemniakami lub bazylią- </t>
    </r>
    <r>
      <rPr>
        <sz val="11"/>
        <color theme="1"/>
        <rFont val="Aptos Narrow"/>
      </rPr>
      <t>bez obcych zapachów, nieoblodzone, sypkie, bez uszkodzeń mechanicznych, opakowanie  0,45 g Termin ważności nie może być krótszy niż 6 miesięcy od daty dostawy</t>
    </r>
  </si>
  <si>
    <r>
      <t>Mieszanka warzywna</t>
    </r>
    <r>
      <rPr>
        <sz val="11"/>
        <color theme="1"/>
        <rFont val="Aptos Narrow"/>
      </rPr>
      <t xml:space="preserve"> typu szkolna, uniwersalna, chińska,ratatuje </t>
    </r>
    <r>
      <rPr>
        <b/>
        <sz val="11"/>
        <color theme="1"/>
        <rFont val="Aptos Narrow"/>
      </rPr>
      <t>-</t>
    </r>
    <r>
      <rPr>
        <sz val="11"/>
        <color theme="1"/>
        <rFont val="Aptos Narrow"/>
      </rPr>
      <t xml:space="preserve"> bez obcych zapachów, nieoblodzone, sypkie, bez uszkodzeń mechanicznych, opakowanie od 2,5kg.Termin ważności nie może być krótszy niż 6 miesięcy od daty dostawy</t>
    </r>
  </si>
  <si>
    <r>
      <t>Filety rybne w chrupiącej panierce</t>
    </r>
    <r>
      <rPr>
        <sz val="11"/>
        <color theme="1"/>
        <rFont val="Aptos Narrow"/>
      </rPr>
      <t>, produkt głęboko mrożony, z połączonych kawałków ryby, filet z ryby białej 67%( mintaj lub morszczuk),wstępnie obsmażony, pakowany w kartonach 60 szt x 100 g= 6 kg Termin ważności nie może być krótszy niż 6 miesięcy od daty dostawy</t>
    </r>
  </si>
  <si>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należy dostarczyć handlowy dokument identyfikacyjny. Ryby - mięsa rybiego nie mniej niż 63%.</t>
  </si>
  <si>
    <r>
      <t xml:space="preserve">Pierogi ruskie – </t>
    </r>
    <r>
      <rPr>
        <sz val="11"/>
        <color theme="1"/>
        <rFont val="Aptos Narrow"/>
      </rPr>
      <t>świeże,</t>
    </r>
    <r>
      <rPr>
        <b/>
        <sz val="11"/>
        <color theme="1"/>
        <rFont val="Aptos Narrow"/>
      </rPr>
      <t xml:space="preserve"> </t>
    </r>
    <r>
      <rPr>
        <sz val="11"/>
        <color theme="1"/>
        <rFont val="Aptos Narrow"/>
      </rPr>
      <t>skład: mąka pszenna, ziemniaki 28%, ser biały 12%, woda, jaja, cebula, olej roślinny, sól, pieprz, pierogi szczelnie zlepione, niepopękane, zawartość farszu min. 35%, barwa: charakterystyczna dla danego wyrobu, dopuszcza się prześwity barwy dla użytego nadzienia. Produkt na wagę, wyroby pakowane w opakowania zbiorcze. Termin przydatności do spożycia 7 dni od daty dostawy</t>
    </r>
  </si>
  <si>
    <r>
      <t xml:space="preserve">Pierogi z kapustą i grzybami- </t>
    </r>
    <r>
      <rPr>
        <sz val="11"/>
        <color theme="1"/>
        <rFont val="Aptos Narrow"/>
      </rPr>
      <t>świeże,</t>
    </r>
    <r>
      <rPr>
        <b/>
        <sz val="11"/>
        <color theme="1"/>
        <rFont val="Aptos Narrow"/>
      </rPr>
      <t xml:space="preserve"> </t>
    </r>
    <r>
      <rPr>
        <sz val="11"/>
        <color theme="1"/>
        <rFont val="Aptos Narrow"/>
      </rPr>
      <t>skład: mąka pszenna, kapusta, pieczarki, jaja, cebula, woda,  olej roślinny, sól, przyprawy, pierogi szczelnie zlepione, niepopękane,barwa: charakterystyczna dla danego wyrobu, dopuszcza się prześwity barwy dla użytego nadzienia. Produkt na wagę, wyroby pakowane w opakowania zbiorcze. Termin przydatności do spożycia 7 dni od daty dostawy</t>
    </r>
  </si>
  <si>
    <r>
      <t>Pierogi owocowe  -(</t>
    </r>
    <r>
      <rPr>
        <sz val="11"/>
        <color theme="1"/>
        <rFont val="Aptos Narrow"/>
      </rPr>
      <t xml:space="preserve"> różne owoce) świeże,</t>
    </r>
    <r>
      <rPr>
        <b/>
        <sz val="11"/>
        <color theme="1"/>
        <rFont val="Aptos Narrow"/>
      </rPr>
      <t xml:space="preserve"> </t>
    </r>
    <r>
      <rPr>
        <sz val="11"/>
        <color theme="1"/>
        <rFont val="Aptos Narrow"/>
      </rPr>
      <t>skład: mąka pszenna, woda, jaja, olej roślinny, owoce, pierogi szczelnie zlepione, niepopękane, zawartość owoców min. 35%, barwa: charakterystyczna dla danego wyrobu, dopuszcza się prześwity barwy dla użytego nadzienia. Produkt na wagę, wyroby pakowane w opakowania zbiorcze. Termin przydatności do spożycia 7 dni od daty dostawy</t>
    </r>
  </si>
  <si>
    <r>
      <t xml:space="preserve">Blaty naleśnikowe- </t>
    </r>
    <r>
      <rPr>
        <sz val="11"/>
        <color theme="1"/>
        <rFont val="Aptos Narrow"/>
      </rPr>
      <t xml:space="preserve"> całe, nieuszkodzone, bez cukru, substancji słodzących i spulchniających. Produkt na szt, wyroby pakowane w opakowania zbiorcze. Termin przydatności do spożycia 7 dni od daty dostawy</t>
    </r>
  </si>
  <si>
    <r>
      <t xml:space="preserve">Kopytka- </t>
    </r>
    <r>
      <rPr>
        <sz val="11"/>
        <color theme="1"/>
        <rFont val="Aptos Narrow"/>
      </rPr>
      <t>świeże, skład: mąka pszenna, ziemniaki 65%, mąka ziemniaczana, jaja, nieuszkodzone mechanicznie. Produkt na wagę, wyroby pakowane w opakowania zbiorcze. Termin przydatności do spożycia 7 dni od daty dostawy</t>
    </r>
  </si>
  <si>
    <r>
      <t xml:space="preserve">Pierogi Leniwe – </t>
    </r>
    <r>
      <rPr>
        <sz val="11"/>
        <color theme="1"/>
        <rFont val="Aptos Narrow"/>
      </rPr>
      <t>świeże,</t>
    </r>
    <r>
      <rPr>
        <b/>
        <sz val="11"/>
        <color theme="1"/>
        <rFont val="Aptos Narrow"/>
      </rPr>
      <t xml:space="preserve"> </t>
    </r>
    <r>
      <rPr>
        <sz val="11"/>
        <color theme="1"/>
        <rFont val="Aptos Narrow"/>
      </rPr>
      <t>skład: ziemniaki 65%, mąka pszenna, jaja, twaróg, olej roślinny, sól, przyprawy, niepopękane, barwa: charakterystyczna dla danego wyrobu. Produkt na wagę, wyroby pakowane w opakowania zbiorcze. Termin przydatności do spożycia 7 dni od daty dostawy</t>
    </r>
  </si>
  <si>
    <r>
      <rPr>
        <b/>
        <sz val="11"/>
        <color theme="1"/>
        <rFont val="Aptos Narrow"/>
      </rPr>
      <t>Placki ziemniaczane</t>
    </r>
    <r>
      <rPr>
        <sz val="11"/>
        <color theme="1"/>
        <rFont val="Aptos Narrow"/>
      </rPr>
      <t xml:space="preserve"> świeże, skład powyżej 70%ziemniaków. Produkt na wagę, wyroby pakowane w opakowanie zbiorcze. Termin przydatności do spożycia 7 dni od daty dostawy.</t>
    </r>
  </si>
  <si>
    <r>
      <t>Naleśniki z twarogiem lub jabłkiem-</t>
    </r>
    <r>
      <rPr>
        <sz val="11"/>
        <color rgb="FF000000"/>
        <rFont val="Aptos Narrow"/>
      </rPr>
      <t xml:space="preserve"> świeże, skład:mąka pszenna,jaja,woda,olej,twaróg,niepopękane,</t>
    </r>
  </si>
  <si>
    <r>
      <t>De voilajlle z masłem</t>
    </r>
    <r>
      <rPr>
        <sz val="11"/>
        <color theme="1"/>
        <rFont val="Aptos Narrow"/>
      </rPr>
      <t>, skład, filet z kurczaka,jajka,bułka tarta,przyprawy,masło, wstępnie podpieczone ok 100-120 g, pakowane hermetycznie Produkt na wagę, wyroby pakowane w opakowania zbiorcze. Termin przydatności do spożycia 7 dni od daty dostawy</t>
    </r>
  </si>
  <si>
    <r>
      <t xml:space="preserve">Gołąbki  świeże, </t>
    </r>
    <r>
      <rPr>
        <sz val="11"/>
        <color theme="1"/>
        <rFont val="Aptos Narrow"/>
      </rPr>
      <t>wstępnie podgotowane,skład: mięso wieprzowe, kapusta biała, 100-120g, pakowane w opakowania hermetycznie zamknięte</t>
    </r>
    <r>
      <rPr>
        <b/>
        <sz val="11"/>
        <color theme="1"/>
        <rFont val="Aptos Narrow"/>
      </rPr>
      <t xml:space="preserve">. </t>
    </r>
    <r>
      <rPr>
        <sz val="11"/>
        <color theme="1"/>
        <rFont val="Aptos Narrow"/>
      </rPr>
      <t>Produkt na wagę, wyroby pakowane w opakowania zbiorcze. Termin przydatności do spożycia 7 dni od daty dostawy</t>
    </r>
  </si>
  <si>
    <r>
      <t xml:space="preserve">Krokiety z pieczarkami,z mięsem ok </t>
    </r>
    <r>
      <rPr>
        <sz val="11"/>
        <color theme="1"/>
        <rFont val="Aptos Narrow"/>
      </rPr>
      <t>100-120 g, wstępnie podsmażone, hermetycznie zamknięte</t>
    </r>
    <r>
      <rPr>
        <b/>
        <sz val="11"/>
        <color theme="1"/>
        <rFont val="Aptos Narrow"/>
      </rPr>
      <t xml:space="preserve">. </t>
    </r>
    <r>
      <rPr>
        <sz val="11"/>
        <color theme="1"/>
        <rFont val="Aptos Narrow"/>
      </rPr>
      <t>Produkt na wagę, wyroby pakowane w opakowania zbiorcze. Termin przydatności do spożycia 7 dni od daty dostawy</t>
    </r>
  </si>
  <si>
    <r>
      <t xml:space="preserve">Surówka z buraków, </t>
    </r>
    <r>
      <rPr>
        <sz val="11"/>
        <color theme="1"/>
        <rFont val="Aptos Narrow"/>
      </rPr>
      <t>świeża, pakowana w wiaderkach po 3 lub 5 kg, termin przydatności nie krótszy niż 7 dni</t>
    </r>
  </si>
  <si>
    <r>
      <t xml:space="preserve">Surówka z pory, </t>
    </r>
    <r>
      <rPr>
        <sz val="11"/>
        <color theme="1"/>
        <rFont val="Aptos Narrow"/>
      </rPr>
      <t>świeża, pakowana w wiaderkach po 3 lub 5 kg, termin przydatności nie krótszy niż 7 dni</t>
    </r>
  </si>
  <si>
    <r>
      <t xml:space="preserve">Surówka z kapusty czerwonej, </t>
    </r>
    <r>
      <rPr>
        <sz val="11"/>
        <color theme="1"/>
        <rFont val="Aptos Narrow"/>
      </rPr>
      <t>świeża, pakowana w wiaderkach po 3 lub 5 kg, termin przydatności nie krótszy niż 7 dni</t>
    </r>
  </si>
  <si>
    <r>
      <t xml:space="preserve">Surówka z selera , </t>
    </r>
    <r>
      <rPr>
        <sz val="11"/>
        <color theme="1"/>
        <rFont val="Aptos Narrow"/>
      </rPr>
      <t>świeża, pakowana w wiaderkach po 3 lub 5 kg, termin przydatności nie krótszy niż 7 dni</t>
    </r>
  </si>
  <si>
    <r>
      <t xml:space="preserve">Surówka Colesław, </t>
    </r>
    <r>
      <rPr>
        <sz val="11"/>
        <color theme="1"/>
        <rFont val="Aptos Narrow"/>
      </rPr>
      <t>świeża, pakowana w wiaderkach po 3 lub 5 kg, termin przydatności nie krótszy niż 7 dni</t>
    </r>
  </si>
  <si>
    <r>
      <t>Roladki drobiowe, wieprzowe z warzywami, pieczarkami:</t>
    </r>
    <r>
      <rPr>
        <sz val="11"/>
        <color theme="1"/>
        <rFont val="Aptos Narrow"/>
      </rPr>
      <t>wstępnie podsmażone, hermetycznie zamknięte. Produkt na wagę. Termin przydatności do spożycia7 dni od daty dostawy</t>
    </r>
  </si>
  <si>
    <r>
      <t xml:space="preserve">Racuch z jabłkiem lub bez, </t>
    </r>
    <r>
      <rPr>
        <sz val="11"/>
        <color theme="1"/>
        <rFont val="Aptos Narrow"/>
      </rPr>
      <t>nie uszkodzone, nie pękające, bez cukru, wyroby pakowane w opakowania zbiorcze. Termin do spożycia 7 dni od daty dostawy</t>
    </r>
  </si>
  <si>
    <r>
      <t xml:space="preserve">Pancake, </t>
    </r>
    <r>
      <rPr>
        <sz val="11"/>
        <color theme="1"/>
        <rFont val="Aptos Narrow"/>
      </rPr>
      <t>świeże, niepopękane, barwa:charakterystyczna dla danego wyrobu</t>
    </r>
  </si>
  <si>
    <t>CZĘŚĆ 4 - Dostawa wyrobów garmażeryjnych</t>
  </si>
  <si>
    <t>CZĘŚĆ 5 - Dostawa warzyw i owoców</t>
  </si>
  <si>
    <t>CZĘŚĆ 6 -Dostawa produktów mleczarskich</t>
  </si>
  <si>
    <t>max 12 godz. od wypieku</t>
  </si>
  <si>
    <t>CZĘŚĆ 7 - Dostawa pieczywa  i wyrobów piekarniczych</t>
  </si>
  <si>
    <t>CZĘŚĆ 2 -  Dostawa artykułów ogólnospożywczych</t>
  </si>
  <si>
    <t>CZĘŚĆ  3 - Dostawa produktów mrożonych</t>
  </si>
  <si>
    <r>
      <t xml:space="preserve">Boczek wędzony, parzony, paski, </t>
    </r>
    <r>
      <rPr>
        <sz val="10"/>
        <color rgb="FF000000"/>
        <rFont val="Aptos Narrow"/>
        <family val="2"/>
      </rPr>
      <t>p</t>
    </r>
    <r>
      <rPr>
        <b/>
        <sz val="10"/>
        <color rgb="FF000000"/>
        <rFont val="Aptos Narrow"/>
        <family val="2"/>
      </rPr>
      <t>akowa</t>
    </r>
    <r>
      <rPr>
        <sz val="10"/>
        <color rgb="FF000000"/>
        <rFont val="Aptos Narrow"/>
        <family val="2"/>
      </rPr>
      <t xml:space="preserve">ny </t>
    </r>
    <r>
      <rPr>
        <b/>
        <sz val="10"/>
        <color rgb="FF000000"/>
        <rFont val="Aptos Narrow"/>
        <family val="2"/>
      </rPr>
      <t>p</t>
    </r>
    <r>
      <rPr>
        <sz val="10"/>
        <color rgb="FF000000"/>
        <rFont val="Aptos Narrow"/>
        <family val="2"/>
      </rPr>
      <t>ró</t>
    </r>
    <r>
      <rPr>
        <b/>
        <sz val="10"/>
        <color rgb="FF000000"/>
        <rFont val="Aptos Narrow"/>
        <family val="2"/>
      </rPr>
      <t>żniow</t>
    </r>
    <r>
      <rPr>
        <sz val="10"/>
        <color rgb="FF000000"/>
        <rFont val="Aptos Narrow"/>
        <family val="2"/>
      </rPr>
      <t>o, n</t>
    </r>
    <r>
      <rPr>
        <b/>
        <sz val="10"/>
        <color rgb="FF000000"/>
        <rFont val="Aptos Narrow"/>
        <family val="2"/>
      </rPr>
      <t>i</t>
    </r>
    <r>
      <rPr>
        <sz val="10"/>
        <color rgb="FF000000"/>
        <rFont val="Aptos Narrow"/>
        <family val="2"/>
      </rPr>
      <t>e w</t>
    </r>
    <r>
      <rPr>
        <b/>
        <sz val="10"/>
        <color rgb="FF000000"/>
        <rFont val="Aptos Narrow"/>
        <family val="2"/>
      </rPr>
      <t>i</t>
    </r>
    <r>
      <rPr>
        <sz val="10"/>
        <color rgb="FF000000"/>
        <rFont val="Aptos Narrow"/>
        <family val="2"/>
      </rPr>
      <t>ę</t>
    </r>
    <r>
      <rPr>
        <b/>
        <sz val="10"/>
        <color rgb="FF000000"/>
        <rFont val="Aptos Narrow"/>
        <family val="2"/>
      </rPr>
      <t>k</t>
    </r>
    <r>
      <rPr>
        <sz val="10"/>
        <color rgb="FF000000"/>
        <rFont val="Aptos Narrow"/>
        <family val="2"/>
      </rPr>
      <t>s</t>
    </r>
    <r>
      <rPr>
        <b/>
        <sz val="10"/>
        <color rgb="FF000000"/>
        <rFont val="Aptos Narrow"/>
        <family val="2"/>
      </rPr>
      <t>z</t>
    </r>
    <r>
      <rPr>
        <sz val="10"/>
        <color rgb="FF000000"/>
        <rFont val="Aptos Narrow"/>
        <family val="2"/>
      </rPr>
      <t>e n</t>
    </r>
    <r>
      <rPr>
        <b/>
        <sz val="10"/>
        <color rgb="FF000000"/>
        <rFont val="Aptos Narrow"/>
        <family val="2"/>
      </rPr>
      <t xml:space="preserve">iż 3 </t>
    </r>
    <r>
      <rPr>
        <sz val="10"/>
        <color rgb="FF000000"/>
        <rFont val="Aptos Narrow"/>
        <family val="2"/>
      </rPr>
      <t>k</t>
    </r>
    <r>
      <rPr>
        <b/>
        <sz val="10"/>
        <color rgb="FF000000"/>
        <rFont val="Aptos Narrow"/>
        <family val="2"/>
      </rPr>
      <t>g</t>
    </r>
    <r>
      <rPr>
        <sz val="10"/>
        <color rgb="FF000000"/>
        <rFont val="Aptos Narrow"/>
        <family val="2"/>
      </rPr>
      <t xml:space="preserve"> </t>
    </r>
    <r>
      <rPr>
        <b/>
        <sz val="10"/>
        <color rgb="FF000000"/>
        <rFont val="Aptos Narrow"/>
        <family val="2"/>
      </rPr>
      <t xml:space="preserve">- </t>
    </r>
    <r>
      <rPr>
        <sz val="10"/>
        <color rgb="FF000000"/>
        <rFont val="Aptos Narrow"/>
        <family val="2"/>
      </rPr>
      <t>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(VAC).Termin przydatności do spożycia min.7 dni od daty dostawy.</t>
    </r>
  </si>
  <si>
    <r>
      <t xml:space="preserve">Filet z piersi kurczaka B/S- </t>
    </r>
    <r>
      <rPr>
        <sz val="10"/>
        <color rgb="FF000000"/>
        <rFont val="Aptos Narrow"/>
        <family val="2"/>
      </rPr>
      <t>pojedynczy, świeży – mięśnie piersiowe pozbawione skóry, kości i ścięgien, prawidłowo wykrojone, bez przebarwień i uszkodzeń mechanicznych oraz bez zanieczyszczeń obcych oraz krwi. Barwa typowa dla danego asortymentu, bez obcych zapachów. Z chowu polskiego. Termin przydatności do spożycia min.7 dni od daty dostawy</t>
    </r>
  </si>
  <si>
    <r>
      <t xml:space="preserve">Karkówka- </t>
    </r>
    <r>
      <rPr>
        <sz val="10"/>
        <color rgb="FF000000"/>
        <rFont val="Aptos Narrow"/>
        <family val="2"/>
      </rPr>
      <t>pozbawiona skóry i kości,bez przebarwień oraz bez zanieczyszczeń i krwi. Barwa typowa dla danego asortymentu,bez obcych zapachów, z chowu polskiego. Możliwość spakowania próżniowego (VAC).Termin przydatności do spożycia min.7 dni od daty dostawy.</t>
    </r>
  </si>
  <si>
    <r>
      <t>mięso mielone z szynki, karkówki</t>
    </r>
    <r>
      <rPr>
        <sz val="10"/>
        <color rgb="FF000000"/>
        <rFont val="Aptos Narrow"/>
        <family val="2"/>
      </rPr>
      <t>- barwa typowa dla danego asortymentu, bez obcych zapachów, każda partia winna mieć etykietę: data produkcji, termin przydatności do spożycia, warunki przechowywania. Z chowu polskiego. Możliwość spakowania próżniowego (VAC).Termin przydatności do spożycia min.7 dni od daty dostawy.</t>
    </r>
  </si>
  <si>
    <r>
      <t xml:space="preserve">Schab ekstra bez kości - </t>
    </r>
    <r>
      <rPr>
        <sz val="10"/>
        <color rgb="FF000000"/>
        <rFont val="Aptos Narrow"/>
        <family val="2"/>
      </rPr>
      <t>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 Termin przydatności do spożycia min.7 dni od daty dostawy.</t>
    </r>
  </si>
  <si>
    <r>
      <t xml:space="preserve">Filet z indyka- </t>
    </r>
    <r>
      <rPr>
        <sz val="10"/>
        <color rgb="FF000000"/>
        <rFont val="Aptos Narrow"/>
        <family val="2"/>
      </rPr>
      <t>mięso pozbawione skóry, kości i ścięgien, prawidłowo wykrwawione, bez przebarwień i uszkodzeń mechanicznych oraz bez zanieczyszczeń obcych oraz krwi. Z chowu polskiego. Możliwość spakowania próżniowego (VAC).Termin przydatności do spożycia min.7 dni od daty dostawy.</t>
    </r>
  </si>
  <si>
    <r>
      <t xml:space="preserve">Szynka surowa wieprzowa- ekstra- kulka-, mielone </t>
    </r>
    <r>
      <rPr>
        <sz val="10"/>
        <color rgb="FF000000"/>
        <rFont val="Aptos Narrow"/>
        <family val="2"/>
      </rPr>
      <t>bez kości</t>
    </r>
    <r>
      <rPr>
        <b/>
        <sz val="10"/>
        <color rgb="FF000000"/>
        <rFont val="Aptos Narrow"/>
        <family val="2"/>
      </rPr>
      <t xml:space="preserve"> </t>
    </r>
    <r>
      <rPr>
        <sz val="10"/>
        <color rgb="FF000000"/>
        <rFont val="Aptos Narrow"/>
        <family val="2"/>
      </rPr>
      <t>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Możliwość spakowania próżniowego (VAC).Termin przydatności do spożycia min.7 dni od daty dostawy.</t>
    </r>
  </si>
  <si>
    <r>
      <t>Wędliny krojone wieprzowe, wieprzowo- wołowe, wędzone, gotowane</t>
    </r>
    <r>
      <rPr>
        <sz val="10"/>
        <color rgb="FF000000"/>
        <rFont val="Aptos Narrow"/>
        <family val="2"/>
      </rPr>
      <t xml:space="preserve"> bez konserwantów,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Możliwość spakowania próżniowego. Pakowane od 100-150 g. Termin przydatności do spożycia min.7 dni od daty dostawy.</t>
    </r>
  </si>
  <si>
    <r>
      <t>Filet z kurczaka -</t>
    </r>
    <r>
      <rPr>
        <sz val="10"/>
        <color rgb="FF000000"/>
        <rFont val="Aptos Narrow"/>
        <family val="2"/>
      </rPr>
      <t xml:space="preserve">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opakowanie próżniowe, krojone w plastry. Termin przydatności do spożycia min.7 dni od daty dostawy.</t>
    </r>
    <r>
      <rPr>
        <b/>
        <sz val="10"/>
        <color rgb="FF000000"/>
        <rFont val="Aptos Narrow"/>
        <family val="2"/>
      </rPr>
      <t xml:space="preserve"> </t>
    </r>
    <r>
      <rPr>
        <sz val="10"/>
        <color rgb="FF000000"/>
        <rFont val="Aptos Narrow"/>
        <family val="2"/>
      </rPr>
      <t>Pakowana od 100-150 g</t>
    </r>
  </si>
  <si>
    <r>
      <t xml:space="preserve">Szynka konserwowa - </t>
    </r>
    <r>
      <rPr>
        <sz val="10"/>
        <color rgb="FF000000"/>
        <rFont val="Aptos Narrow"/>
        <family val="2"/>
      </rPr>
      <t>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przydatności do spożycia min.7 dni od daty dostawy. Pakowana po 100-150 g</t>
    </r>
  </si>
  <si>
    <r>
      <t xml:space="preserve">Pasztet - </t>
    </r>
    <r>
      <rPr>
        <sz val="10"/>
        <color rgb="FF000000"/>
        <rFont val="Aptos Narrow"/>
        <family val="2"/>
      </rPr>
      <t>smak i zapach charakterystyczny dla danego asortymentu, aromatyczny, wyczuwalny smak i zapach użytych przypraw, niedopuszczalny jest smak i zapach świadczący o nieświeżości lub inny obcy, barwa: charakterystyczna dla danego asortymentu Pakowany 100-200 g. Termin przydatności do spożycia min.7 dni od daty dostawy.</t>
    </r>
  </si>
  <si>
    <r>
      <t xml:space="preserve">Kęski wędzone z kurczaka. </t>
    </r>
    <r>
      <rPr>
        <sz val="10"/>
        <color rgb="FF000000"/>
        <rFont val="Aptos Narrow"/>
        <family val="2"/>
      </rPr>
      <t>Barwa typowa dla danego asortymentu, bez obcych zapachów. Z chowu polskiego. Możliwość spakowania próżniowego (VAC).Termin przydatności do spożycia min.7 dni od daty dostawy.</t>
    </r>
  </si>
  <si>
    <r>
      <t xml:space="preserve">Wołowe ekstra bez kości - </t>
    </r>
    <r>
      <rPr>
        <sz val="10"/>
        <color rgb="FF000000"/>
        <rFont val="Aptos Narrow"/>
        <family val="2"/>
      </rPr>
      <t>tkanka mięsna delikatna, drobno włóknista, miękka i soczysta, produkt obrobiony kulinarnie, odtłuszczony, bez skór i kości, powierzchnia bez przekrwień, zacinań, barwa ciemnoróżowa, zapach swoisty, sok mięsny przezroczysty. Z chowu polskiego. Możliwość spakowania próżniowego (VAC).Termin przydatności do spożycia min.3 dni od daty dostawy.</t>
    </r>
  </si>
  <si>
    <r>
      <t>Kiełbasa/Wieprzowa-(z szynki</t>
    </r>
    <r>
      <rPr>
        <sz val="10"/>
        <color rgb="FF000000"/>
        <rFont val="Aptos Narrow"/>
        <family val="2"/>
      </rPr>
      <t>)lub równoważna, nie mniej niż 80% mięsa, barwa typowa dla danego asortymentu,bez obcych zapachów,każda partia powinna mieć etykietę: data produkcji, termin przydatności do spożycia,niedopuszczalny jest smak i zapach świadczący o nieświeżości lub inny obcy. Z chowu polskiego ,możliwości spakowania VAC. Termin przydatności do spożycia min.14 dni od daty dostawy.</t>
    </r>
  </si>
  <si>
    <r>
      <t>Kiełbasa biała( parzona, surowa)-</t>
    </r>
    <r>
      <rPr>
        <sz val="10"/>
        <color rgb="FF000000"/>
        <rFont val="Aptos Narrow"/>
        <family val="2"/>
      </rPr>
      <t xml:space="preserve"> barwa typowa dla danego asortymentu,bez obcych zapachów,każda partia powinna mieć etykietę: data produkcji, termin przydatności do spożycia,warunki przechowywania. Z chowu polskiego ,możliwości spakowania VAC. Termin przydatności do spożycia min.3 dni od daty dostawy.</t>
    </r>
  </si>
  <si>
    <r>
      <t xml:space="preserve">Kurczak Świeży – </t>
    </r>
    <r>
      <rPr>
        <sz val="10"/>
        <color rgb="FF000000"/>
        <rFont val="Aptos Narrow"/>
        <family val="2"/>
      </rPr>
      <t>bez piór, oczyszczone, umyte i świeże, bez oznak zepsucia, o zapachu charakterystycznym dla kurczaka, skóra bez przebarwień oraz bez zanieczyszczeń obcych oraz krwi. Z chowu polskiego. Termin przydatności do spożycia min.3 dni od daty dostawy.</t>
    </r>
  </si>
  <si>
    <r>
      <t>Kości wędzone-</t>
    </r>
    <r>
      <rPr>
        <sz val="10"/>
        <color rgb="FF000000"/>
        <rFont val="Aptos Narrow"/>
        <family val="2"/>
      </rPr>
      <t xml:space="preserve"> barwa typowa danego asortymenty bez obcych zapachów. Z chowu polskiego,możliwość spakowania VAC. Termin przydatności do spożycia min.3 dni od daty dostawy.</t>
    </r>
  </si>
  <si>
    <r>
      <t>żeberka-</t>
    </r>
    <r>
      <rPr>
        <sz val="10"/>
        <color rgb="FF000000"/>
        <rFont val="Aptos Narrow"/>
        <family val="2"/>
      </rPr>
      <t xml:space="preserve"> paski, barwa typowa danego asortymenty bez obcych zapachów. Z chowu polskiego,możliwość spakowania VAC. Termin przydatności do spożycia min.3 dni od daty dostawy.</t>
    </r>
  </si>
  <si>
    <r>
      <t>Parówki Wieprzowe/ Drobiowe-</t>
    </r>
    <r>
      <rPr>
        <sz val="10"/>
        <color rgb="FF000000"/>
        <rFont val="Aptos Narrow"/>
        <family val="2"/>
      </rPr>
      <t xml:space="preserve"> barwa typowa dla danego asortymentu,bez obcych zapachów,każda partia powinna mieć etykietę: data produkcji, termin przydatności do spożycia,warunki przechowywania. Skład: 95% mięsa na 100-500 g produktu. Z chowu polskiego ,możliwości spakowania VAC. Termin przydatności do spożycia min.7 dni od daty dostawy.</t>
    </r>
  </si>
  <si>
    <r>
      <t xml:space="preserve">Skrzydełko z kurczaka- </t>
    </r>
    <r>
      <rPr>
        <sz val="10"/>
        <color rgb="FF000000"/>
        <rFont val="Aptos Narrow"/>
        <family val="2"/>
      </rPr>
      <t>pojedynczy, świeży , prawidłowo wykrojone, bez przebarwień i uszkodzeń mechanicznych oraz bez zanieczyszczeń obcych oraz krwi. Barwa typowa dla danego asortymentu, bez obcych zapachów. Z chowu polskiego. Termin przydatności do spożycia min.7 dni od daty dostawy.</t>
    </r>
  </si>
  <si>
    <r>
      <t>Udko z kurczaka(bioderko)</t>
    </r>
    <r>
      <rPr>
        <sz val="10"/>
        <color rgb="FF000000"/>
        <rFont val="Aptos Narrow"/>
        <family val="2"/>
      </rPr>
      <t xml:space="preserve"> ze skórą– bez piór, bez grzbietu, o wadze od 20 do 30 dag, oczyszczone, umyte i świeże, bez oznak zepsucia, o zapachu charakterystycznym dla kurczaka, skóra lub bez skóry, przebarwień oraz bez zanieczyszczeń obcych oraz krwi. Z chowu polskiego. Termin przydatności do spożycia min.7 dni od daty dostawy.</t>
    </r>
  </si>
  <si>
    <r>
      <t xml:space="preserve">Udko z kurczaka(pałka) ze skórą, </t>
    </r>
    <r>
      <rPr>
        <sz val="10"/>
        <color rgb="FF000000"/>
        <rFont val="Aptos Narrow"/>
        <family val="2"/>
      </rPr>
      <t>pojedynczy, świeży , prawidłowo wykrojone, bez przebarwień i uszkodzeń mechanicznych oraz bez zanieczyszczeń obcych oraz krwi, o wadze od 10-20 dag, oczyszczone, umyte, Barwa typowa dla danego asortymentu, bez obcych zapachów. Z chowu polskiego. Termin przydatności do spożycia min.7 dni od daty dostawy.</t>
    </r>
  </si>
  <si>
    <r>
      <t xml:space="preserve">Udziec trybowany b/skóry, z/skórą,b/kości </t>
    </r>
    <r>
      <rPr>
        <sz val="10"/>
        <color rgb="FF000000"/>
        <rFont val="Aptos Narrow"/>
        <family val="2"/>
      </rPr>
      <t>pojedynczy, świeży , prawidłowo wykrojone, bez przebarwień i uszkodzeń mechanicznych oraz bez zanieczyszczeń obcych oraz krwi. Barwa typowa dla danego asortymentu, bez obcych zapachów. Z chowu polskiego. Termin przydatności do spożycia min.7 dni od daty dostawy.</t>
    </r>
  </si>
  <si>
    <r>
      <t xml:space="preserve">Kaczka mrożona – </t>
    </r>
    <r>
      <rPr>
        <sz val="10"/>
        <color rgb="FF000000"/>
        <rFont val="Aptos Narrow"/>
        <family val="2"/>
      </rPr>
      <t>bez piór, oczyszczone, umyte i świeże, bez oznak zepsucia, o zapachu charakterystycznym dla kaczki skóra bez przebarwień oraz bez zanieczyszczeń obcych oraz krwi. Z chowu polskiego. Termin przydatności do spożycia min.3 miesiące od daty dostawy.</t>
    </r>
  </si>
  <si>
    <r>
      <t xml:space="preserve">Kabanosy drobiowe lub wieprzowe, </t>
    </r>
    <r>
      <rPr>
        <sz val="10"/>
        <color rgb="FF000000"/>
        <rFont val="Aptos Narrow"/>
        <family val="2"/>
      </rPr>
      <t>smak i zapach charakterystyczny dla danego asortymentu, aromatyczny, wyczuwalny smak i zapach użytych przypraw, niedopuszczalny jest smak i zapach świadczących o nieświeżości lub innych obcych zapachach, barwa charakterystyczna dla danego asortymentu. Termin przydatności do spożycia 21 dni od daty dostawy.</t>
    </r>
  </si>
  <si>
    <r>
      <t xml:space="preserve">Pierogi /pyzy z mięsem wieprzowym–wołowym, </t>
    </r>
    <r>
      <rPr>
        <sz val="11"/>
        <color theme="1"/>
        <rFont val="Aptos Narrow"/>
        <family val="2"/>
      </rPr>
      <t>drobiowym świeże, mąka pszenna, mięso wołowe i wieprzowe, cebula, jaja, olej roślinny, sól, pieprz. Zawartość farszu  wieprzowina nie mniej 40 %.Produkt na wagę, wyroby pakowane w opakowania zbiorcze. Termin przydatności do spożycia 7 dni od daty dostawy</t>
    </r>
  </si>
  <si>
    <r>
      <t>Surówka z kapusty białej,pekińskiej, wiosenna, jesienna,</t>
    </r>
    <r>
      <rPr>
        <sz val="11"/>
        <color theme="1"/>
        <rFont val="Aptos Narrow"/>
        <family val="2"/>
      </rPr>
      <t xml:space="preserve"> świeża, pakowana w wiaderkach po 3 lub 5 kg, termin przydatności nie krótszy niż 7 dnii</t>
    </r>
  </si>
  <si>
    <r>
      <t>Paszteciki z kapustą i grzybami,</t>
    </r>
    <r>
      <rPr>
        <sz val="11"/>
        <color theme="1"/>
        <rFont val="Aptos Narrow"/>
        <family val="2"/>
      </rPr>
      <t xml:space="preserve"> świeże, zawartość farszu kapusty i grzybów nie mniej jak 60 %,wyroby pakowane w opakowania zbiorcze. Termin do spożycia 7 dni od daty dostawy</t>
    </r>
  </si>
  <si>
    <r>
      <t xml:space="preserve">Arbuz( w sezonie) - </t>
    </r>
    <r>
      <rPr>
        <sz val="11"/>
        <color rgb="FF000000"/>
        <rFont val="Aptos Narrow"/>
        <family val="2"/>
      </rPr>
      <t>nieuszkodzony, zdrowy, klasa 1, świeży, bez plam i oznak zepsucia. Waga jednego arbuza do 5 kg. Przydatność do spożycia nie krótsza niż 7 dni od daty dostawy</t>
    </r>
  </si>
  <si>
    <r>
      <t xml:space="preserve">Banan - </t>
    </r>
    <r>
      <rPr>
        <sz val="11"/>
        <color theme="1"/>
        <rFont val="Aptos Narrow"/>
        <family val="2"/>
      </rPr>
      <t>świeży, zdrowy, nienadmarznięty, czysty, o dobrym smaku, bez śladów uszkodzeń mechanicznych. waga 100-150 g Przydatność do spożycia nie krótsza niż 7 dni od daty dostawy</t>
    </r>
  </si>
  <si>
    <r>
      <t xml:space="preserve">Biała Rzodkiew - </t>
    </r>
    <r>
      <rPr>
        <sz val="11"/>
        <color rgb="FF000000"/>
        <rFont val="Aptos Narrow"/>
        <family val="2"/>
      </rPr>
      <t>świeża, zdrowa, czysta, sucha, nienadmarznięta, bez śladów uszkodzeń mechanicznych, klasa 1, świeży, bez plam i oznak zepsucia. Przydatność do spożycia nie krótsza niż 7 dni od daty dostawy</t>
    </r>
  </si>
  <si>
    <r>
      <t xml:space="preserve">Botwina- </t>
    </r>
    <r>
      <rPr>
        <sz val="11"/>
        <color rgb="FF000000"/>
        <rFont val="Aptos Narrow"/>
        <family val="2"/>
      </rPr>
      <t>świeża. klasa 1, bez plam i oznak zepsucia. Przydatność do spożycia nie krótsza niż 3 dni od daty dostawy</t>
    </r>
  </si>
  <si>
    <r>
      <t xml:space="preserve">Cebula - </t>
    </r>
    <r>
      <rPr>
        <sz val="11"/>
        <color rgb="FF000000"/>
        <rFont val="Aptos Narrow"/>
        <family val="2"/>
      </rPr>
      <t>zdrowa, czysta, sucha, o dobrym smaku, nienadmarznięta, bez śladów uszkodzeń mechanicznych. Przydatność do spożycia nie powinna być krótsza niż 7 dni od daty dostawy.</t>
    </r>
  </si>
  <si>
    <r>
      <t xml:space="preserve">Cebula czerwona - </t>
    </r>
    <r>
      <rPr>
        <sz val="11"/>
        <color rgb="FF000000"/>
        <rFont val="Aptos Narrow"/>
        <family val="2"/>
      </rPr>
      <t>zdrowa, czysta, sucha, o dobrym smaku, nienadmarznięta, bez śladów uszkodzeń mechanicznych. Przydatność do spożycia nie powinna być krótsza niż 7dni od daty dostawy.</t>
    </r>
  </si>
  <si>
    <r>
      <t xml:space="preserve">Cytryna - </t>
    </r>
    <r>
      <rPr>
        <sz val="11"/>
        <color theme="1"/>
        <rFont val="Aptos Narrow"/>
        <family val="2"/>
      </rPr>
      <t>świeża, soczysta, zdrowa, czysta, o dobrym smaku, nienadmarznięta, bez śladów uszkodzeń mechanicznych. Średnica 63-83 mm. Przydatność do spożycia nie powinna być krótsza niż 3 dni od daty dostawy.</t>
    </r>
  </si>
  <si>
    <r>
      <t xml:space="preserve">Czosnek główki- polski </t>
    </r>
    <r>
      <rPr>
        <sz val="11"/>
        <color theme="1"/>
        <rFont val="Aptos Narrow"/>
        <family val="2"/>
      </rPr>
      <t>zdrowy, świeży, duży, czysty, suchy, o dobrym smaku, nienadmarznięty, bez śladów uszkodzeń mechanicznych. Przydatność do spożycia nie krótsza niż 21 dni od daty dostawy</t>
    </r>
  </si>
  <si>
    <r>
      <t xml:space="preserve">Grejpfrut – </t>
    </r>
    <r>
      <rPr>
        <sz val="11"/>
        <color theme="1"/>
        <rFont val="Aptos Narrow"/>
        <family val="2"/>
      </rPr>
      <t>świeży, czysty, zdrowy, bez śladów uszkodzeń mechaniczny Przydatność do spożycia nie krótsza niż 7 dni od daty dostawy</t>
    </r>
  </si>
  <si>
    <r>
      <t xml:space="preserve">Gruszka deserowa - </t>
    </r>
    <r>
      <rPr>
        <sz val="11"/>
        <color theme="1"/>
        <rFont val="Aptos Narrow"/>
        <family val="2"/>
      </rPr>
      <t>świeża, soczysta, zdrowa, czysta,o dobrym smaku, nienadmarznięta, bez śladów uszkodzeń mechanicznych. Przydatność do spożycia nie krótsza niż 3 dni od daty dostawy</t>
    </r>
  </si>
  <si>
    <r>
      <t>Ogórek małosolny-</t>
    </r>
    <r>
      <rPr>
        <sz val="11"/>
        <color rgb="FF000000"/>
        <rFont val="Aptos Narrow"/>
        <family val="2"/>
      </rPr>
      <t>o dobrym smaku, zapachu, dostawa w wiaderkach 3-5 kg. Bez śladów uszkodzeń mechanicznych. Przydatność do spożycia nie krótsza niż 14 dni od daty dostawy.</t>
    </r>
  </si>
  <si>
    <r>
      <t xml:space="preserve">Jabłko deserowe - </t>
    </r>
    <r>
      <rPr>
        <sz val="11"/>
        <color theme="1"/>
        <rFont val="Aptos Narrow"/>
        <family val="2"/>
      </rPr>
      <t>świeże, soczyste, zdrowe, czyste, o dobrym smaku,(waga 1 szt ok 150 g)np. Delikates, Gala, Chempion Jona Gold, Cortland, klasa 1 nienadmarznięte, bez śladów uszkodzeń mechanicznych. Przydatność do spożycia nie krótsza niż 7 dni od daty dostawy</t>
    </r>
  </si>
  <si>
    <r>
      <t xml:space="preserve">Kalarepa - </t>
    </r>
    <r>
      <rPr>
        <sz val="11"/>
        <color rgb="FF000000"/>
        <rFont val="Aptos Narrow"/>
        <family val="2"/>
      </rPr>
      <t xml:space="preserve"> świeża, zdrowa, czysta, sucha, nienadmarznięta, bez śladów uszkodzeń mechanicznych o średniej wielkości 150-180 g Przydatność do spożycia nie krótsza niż 3 dni od daty dostawy</t>
    </r>
  </si>
  <si>
    <r>
      <t xml:space="preserve">Kapusta  biała głowiasta- </t>
    </r>
    <r>
      <rPr>
        <sz val="11"/>
        <color theme="1"/>
        <rFont val="Aptos Narrow"/>
        <family val="2"/>
      </rPr>
      <t>zdrowa, czysta, świeża, nienadmarznięta, bez śladów uszkodzeń mechanicznych.</t>
    </r>
    <r>
      <rPr>
        <b/>
        <sz val="11"/>
        <color theme="1"/>
        <rFont val="Aptos Narrow"/>
        <family val="2"/>
      </rPr>
      <t xml:space="preserve">, </t>
    </r>
    <r>
      <rPr>
        <sz val="11"/>
        <color theme="1"/>
        <rFont val="Aptos Narrow"/>
        <family val="2"/>
      </rPr>
      <t>bez uszkodzeń, liście bez pęknięć, wstępnie obrana z liści niejadalnych, klasa I (waga 1 główki nie mniejsza niż 2000g)</t>
    </r>
  </si>
  <si>
    <r>
      <t xml:space="preserve">Kapusta kiszona bez środków zakwaszających i konserwujących – </t>
    </r>
    <r>
      <rPr>
        <sz val="11"/>
        <color theme="1"/>
        <rFont val="Aptos Narrow"/>
        <family val="2"/>
      </rPr>
      <t>o dobrym smaku, zapachu, nienadmarznięta, dostawy w opakowaniach jednorazowych  w wiaderkach 3-5 kg, Gat.1</t>
    </r>
  </si>
  <si>
    <r>
      <t xml:space="preserve">Kiwi- kl. I </t>
    </r>
    <r>
      <rPr>
        <sz val="11"/>
        <color rgb="FF000000"/>
        <rFont val="Aptos Narrow"/>
        <family val="2"/>
      </rPr>
      <t>świeże, dojrzałe, soczyste, zdrowe, bez uszkodzeń mechanicznych, nienadmarznięte. klasa 1, świeży, do 70 g,bez plam i oznak zepsucia. Przydatność do spożycia nie krótsza niż 7 dni od daty dostawy</t>
    </r>
  </si>
  <si>
    <r>
      <t xml:space="preserve">Koperek - </t>
    </r>
    <r>
      <rPr>
        <sz val="11"/>
        <color rgb="FF000000"/>
        <rFont val="Aptos Narrow"/>
        <family val="2"/>
      </rPr>
      <t>świeży, czysty, zdrowy, bez</t>
    </r>
    <r>
      <rPr>
        <sz val="11"/>
        <color theme="1"/>
        <rFont val="Aptos Narrow"/>
        <family val="2"/>
      </rPr>
      <t xml:space="preserve"> śladów uszkodzeń mechanicznych, w pęczkach. Przydatność do spożycia nie krótsza niż 7 dni od daty dostawy</t>
    </r>
  </si>
  <si>
    <r>
      <t xml:space="preserve">Mandarynka - </t>
    </r>
    <r>
      <rPr>
        <sz val="11"/>
        <color theme="1"/>
        <rFont val="Aptos Narrow"/>
        <family val="2"/>
      </rPr>
      <t>świeża, bez pestek, soczysta, zdrowa, czysta, o dobrym smaku, nienadmarznięta, bez śladów uszkodzeń mechanicznych. od 4-6 cm. Przydatność do spożycia nie krótsza niż 3 dni od daty dostawy</t>
    </r>
  </si>
  <si>
    <r>
      <t xml:space="preserve">Marchew - </t>
    </r>
    <r>
      <rPr>
        <sz val="11"/>
        <color theme="1"/>
        <rFont val="Aptos Narrow"/>
        <family val="2"/>
      </rPr>
      <t>bez naci, świeża, zdrowa, czysta, sucha, nienadmarznięta, bez śladów uszkodzeń mechanicznych, o średnicy 3-5 cm. Pakowana w workach 5-10 kg. Przydatność do spożycia nie krótsza niż 7 dni od daty dostawy</t>
    </r>
  </si>
  <si>
    <r>
      <t xml:space="preserve">Melon- </t>
    </r>
    <r>
      <rPr>
        <sz val="11"/>
        <color rgb="FF000000"/>
        <rFont val="Aptos Narrow"/>
        <family val="2"/>
      </rPr>
      <t>świeży,czysty,zdrowy,bez uszkodzeń mechanicznych, o wadze 2-3 kg</t>
    </r>
  </si>
  <si>
    <r>
      <t xml:space="preserve">Mix sałat, rukola, roszpunka, </t>
    </r>
    <r>
      <rPr>
        <sz val="11"/>
        <color rgb="FF000000"/>
        <rFont val="Aptos Narrow"/>
        <family val="2"/>
      </rPr>
      <t>mieszanka sałat, liście umyte, osuszone, rozdrobnione. Produkt gotowy do spożycia, opakowany hermetycznie 150-250 g. Przydatność do spożycia nie krótsza niż 7 dni od daty dostawy</t>
    </r>
  </si>
  <si>
    <r>
      <t xml:space="preserve">Natka pietruszki - </t>
    </r>
    <r>
      <rPr>
        <sz val="11"/>
        <color theme="1"/>
        <rFont val="Aptos Narrow"/>
        <family val="2"/>
      </rPr>
      <t>świeża, czysta, zdrowa, bez śladów uszkodzeń mechanicznych, w pęczkach. Przydatność do spożycia nie krótsza niż 7 dni od daty dostawy</t>
    </r>
  </si>
  <si>
    <r>
      <t xml:space="preserve">Nektarynka, brzoskwinie/ </t>
    </r>
    <r>
      <rPr>
        <sz val="11"/>
        <color theme="1"/>
        <rFont val="Aptos Narrow"/>
        <family val="2"/>
      </rPr>
      <t>zdrowa, czysta, świeża,, bez plam,oznak gnicia. Bez śladów uszkodzeń mechanicznych do 100 g. Przydatność do spożycia nie krótsza niż 7 dni od daty dostawy</t>
    </r>
  </si>
  <si>
    <r>
      <t xml:space="preserve">Ogórek kiszony - </t>
    </r>
    <r>
      <rPr>
        <sz val="11"/>
        <color rgb="FF000000"/>
        <rFont val="Aptos Narrow"/>
        <family val="2"/>
      </rPr>
      <t>kl.1</t>
    </r>
    <r>
      <rPr>
        <b/>
        <sz val="11"/>
        <color rgb="FF000000"/>
        <rFont val="Aptos Narrow"/>
        <family val="2"/>
      </rPr>
      <t xml:space="preserve"> </t>
    </r>
    <r>
      <rPr>
        <sz val="11"/>
        <color rgb="FF000000"/>
        <rFont val="Aptos Narrow"/>
        <family val="2"/>
      </rPr>
      <t>dobrym  smaku, średnica 3 cm, nie przerośnięte, zapachu, nienadmarznięte, dostawy w opakowaniach jednorazowych , w wiaderkach. 3-5 kg. Przydatność do spożycia nie krótsza niż 14 dni od daty dostawy</t>
    </r>
  </si>
  <si>
    <r>
      <t xml:space="preserve">Ogórek świeży – </t>
    </r>
    <r>
      <rPr>
        <sz val="11"/>
        <color theme="1"/>
        <rFont val="Aptos Narrow"/>
        <family val="2"/>
      </rPr>
      <t>kl I zdrowy, czysty, suchy, nienadmarznięty, bez śladów uszkodzeń mechanicznych., do 150 g Przydatność do spożycia nie krótsza niż 7 dni od daty dostawy</t>
    </r>
  </si>
  <si>
    <r>
      <t xml:space="preserve">Papryka czerwona/żółta/zielona - </t>
    </r>
    <r>
      <rPr>
        <sz val="11"/>
        <color theme="1"/>
        <rFont val="Aptos Narrow"/>
        <family val="2"/>
      </rPr>
      <t>świeża, zdrowa, czysta, sucha, o dobrym smaku, nienadmarznięta, bez śladów uszkodzeń mechanicznych.. Klasa 1. Przydatność do spożycia nie krótsza niż 7 dni od daty dostawy</t>
    </r>
  </si>
  <si>
    <r>
      <t xml:space="preserve">Pieczarki - </t>
    </r>
    <r>
      <rPr>
        <sz val="11"/>
        <color rgb="FF000000"/>
        <rFont val="Aptos Narrow"/>
        <family val="2"/>
      </rPr>
      <t>zdrowe, czyste, świeże, nienadmarznięte, bez śladów uszkodzeń mechanicznych, w stanie świeżym z zamkniętym kapeluszem lub lekko otwartym, o średnicy 30 – 65 mm, jędrne,  całe, z odciętą dolną częścią trzonu, smak i zapach charakterystyczny dla pieczarek, sortowane o zbliżonej wielkości. Odmiana jednorodna przy każdorazowej dostawie. Gat. 1</t>
    </r>
  </si>
  <si>
    <r>
      <t xml:space="preserve">Pietruszka korzeń - </t>
    </r>
    <r>
      <rPr>
        <sz val="11"/>
        <color theme="1"/>
        <rFont val="Aptos Narrow"/>
        <family val="2"/>
      </rPr>
      <t>świeży, zdrowy, czysty, suchy, nienadmarznięty, bez śladów uszkodzeń mechanicznych o średnicy 4-7 cm. Przydatność do spożycia nie krótsza niż 7 dni od daty dostawy</t>
    </r>
  </si>
  <si>
    <r>
      <t xml:space="preserve">Pomarańcze - </t>
    </r>
    <r>
      <rPr>
        <sz val="11"/>
        <color rgb="FF000000"/>
        <rFont val="Aptos Narrow"/>
        <family val="2"/>
      </rPr>
      <t>owoce średnie, nieuszkodzone, zdrowe. Gat. 1. Świeża, soczysta,o dobrym smaku, nienadmarznięta, bez plam i odznak zepsucia oraz śladów uszkodzeń mechanicznych, skórka średniej grubości (max do 6 mm). Przydatność do spożycia nie krótsza niż 7dni od daty dostawy</t>
    </r>
  </si>
  <si>
    <r>
      <t xml:space="preserve">Pomidor malinowy – </t>
    </r>
    <r>
      <rPr>
        <sz val="11"/>
        <color theme="1"/>
        <rFont val="Aptos Narrow"/>
        <family val="2"/>
      </rPr>
      <t>kl. I</t>
    </r>
    <r>
      <rPr>
        <b/>
        <sz val="11"/>
        <color theme="1"/>
        <rFont val="Aptos Narrow"/>
        <family val="2"/>
      </rPr>
      <t xml:space="preserve"> </t>
    </r>
    <r>
      <rPr>
        <sz val="11"/>
        <color theme="1"/>
        <rFont val="Aptos Narrow"/>
        <family val="2"/>
      </rPr>
      <t>świeży, zdrowy, czysty, suchy,bez śladów uszkodzeń mechanicznych o średnicy od 4-6 cm,  Przydatność do spożycia nie krótsza niż 7 dni od daty dostawy</t>
    </r>
  </si>
  <si>
    <r>
      <t xml:space="preserve">Pomidory koktajlowe - </t>
    </r>
    <r>
      <rPr>
        <sz val="11"/>
        <color rgb="FF000000"/>
        <rFont val="Aptos Narrow"/>
        <family val="2"/>
      </rPr>
      <t xml:space="preserve">(żółte, czerwone, czarne, pomarańczowe) </t>
    </r>
    <r>
      <rPr>
        <sz val="11"/>
        <color theme="1"/>
        <rFont val="Aptos Narrow"/>
        <family val="2"/>
      </rPr>
      <t xml:space="preserve"> świeże, bez oznak zepsucia, czyste, nienadmarznięte. </t>
    </r>
    <r>
      <rPr>
        <sz val="11"/>
        <color rgb="FF000000"/>
        <rFont val="Aptos Narrow"/>
        <family val="2"/>
      </rPr>
      <t>Klasa 1, owoce nie przekraczają 3-4 cm świeży, bez plam i oznak zepsucia. Przydatność do spożycia nie krótsza niż 7 dni od daty dostawy</t>
    </r>
  </si>
  <si>
    <r>
      <t xml:space="preserve">Por - </t>
    </r>
    <r>
      <rPr>
        <sz val="11"/>
        <color theme="1"/>
        <rFont val="Aptos Narrow"/>
        <family val="2"/>
      </rPr>
      <t>świeży, zdrowy, czysty, suchy, bez śladów uszkodzeń mechanicznych, wstępnie obrany z liści niejadalnych, z obciętymi korzeniami, klasa1.Przydatność do spożycia nie krótsza niż 3 dni od daty dostawy</t>
    </r>
  </si>
  <si>
    <r>
      <t xml:space="preserve">Rzodkiewka - </t>
    </r>
    <r>
      <rPr>
        <sz val="11"/>
        <color theme="1"/>
        <rFont val="Aptos Narrow"/>
        <family val="2"/>
      </rPr>
      <t>świeża, zdrowa, czysta, sucha, nienadmarznięta, bez śladów uszkodzeń mechanicznych, w pęczkach min.150 g. Przydatność do spożycia nie krótsza niż 7 dni od daty dostawy. Gat.1</t>
    </r>
  </si>
  <si>
    <r>
      <t xml:space="preserve">Sałata zielona, lodowa -  </t>
    </r>
    <r>
      <rPr>
        <sz val="11"/>
        <color theme="1"/>
        <rFont val="Aptos Narrow"/>
        <family val="2"/>
      </rPr>
      <t>świeża, zdrowa, czysta, sucha, nienadmarznięta, bez śladów uszkodzeń mechanicznych., klasa 1, waga 400-500 g. Przydatność do spożycia nie krótsza niż 3 dni od daty dostawy</t>
    </r>
  </si>
  <si>
    <r>
      <t xml:space="preserve">Seler korzeń - </t>
    </r>
    <r>
      <rPr>
        <sz val="11"/>
        <color theme="1"/>
        <rFont val="Aptos Narrow"/>
        <family val="2"/>
      </rPr>
      <t>czysty, zdrowy, świeży, suchy i śladów uszkodzeń mechanicznych. Przydatność do spożycia nie krótsza niż 7 dni od daty dostawy.</t>
    </r>
  </si>
  <si>
    <r>
      <t xml:space="preserve">Seler Naciowy </t>
    </r>
    <r>
      <rPr>
        <sz val="11"/>
        <color theme="1"/>
        <rFont val="Aptos Narrow"/>
        <family val="2"/>
      </rPr>
      <t>- zdrowy, czysty, świeży ,bez korzeni, bez śladów uszkodzeń mechanicznych, o wadze 400-500 g. Przydatność do spożycia nie krótsza niż 7 dni od daty dostawy</t>
    </r>
  </si>
  <si>
    <r>
      <t xml:space="preserve">Szczypiorek - </t>
    </r>
    <r>
      <rPr>
        <sz val="11"/>
        <color theme="1"/>
        <rFont val="Aptos Narrow"/>
        <family val="2"/>
      </rPr>
      <t>świeży, kl I, w pęczkach o masie 20 g,czysty, zdrowy, bez śladów uszkodzeń mechanicznych, w pęczkach. Przydatność do spożycia nie krótsza niż 7 dni od daty dostawy,</t>
    </r>
  </si>
  <si>
    <r>
      <t>Szpinak-</t>
    </r>
    <r>
      <rPr>
        <sz val="11"/>
        <color theme="1"/>
        <rFont val="Aptos Narrow"/>
        <family val="2"/>
      </rPr>
      <t xml:space="preserve"> zdrowy, czysty,bez śladów uszkodzeń mechanicznych. Przydatność do spożycia nie krótsza niż 3 dni od daty dostawy</t>
    </r>
  </si>
  <si>
    <r>
      <t>Śliwki</t>
    </r>
    <r>
      <rPr>
        <sz val="11"/>
        <color theme="1"/>
        <rFont val="Aptos Narrow"/>
        <family val="2"/>
      </rPr>
      <t xml:space="preserve"> Kl. I, świeża, soczysta, zdrowa, czysta, o dobrym smaku, nienadmarznięta, bez plam, oznak gnicia  śladów uszkodzeń mechanicznych, o jednakowych średnicach od 35-60 mm. Przydatność do spożycia nie krótsza niż 7 dni od daty dostawy .dostępne od VI- IX</t>
    </r>
  </si>
  <si>
    <r>
      <t>Truskawki</t>
    </r>
    <r>
      <rPr>
        <sz val="11"/>
        <color rgb="FF000000"/>
        <rFont val="Aptos Narrow"/>
        <family val="2"/>
      </rPr>
      <t xml:space="preserve"> - zdrowe, świeże, suche, o jędrnej barwie bez przebarwień, soczyste bez śladów uszkodzeń mechanicznych</t>
    </r>
  </si>
  <si>
    <r>
      <t xml:space="preserve">Winogrona jasne bezpestkowe - </t>
    </r>
    <r>
      <rPr>
        <sz val="11"/>
        <color rgb="FF000000"/>
        <rFont val="Aptos Narrow"/>
        <family val="2"/>
      </rPr>
      <t>o dobrym smaku, bez śladów uszkodzeń mechanicznych, , zdrowy, czysty. Gat. 1</t>
    </r>
  </si>
  <si>
    <r>
      <t xml:space="preserve">Ziemniaki jadalne - </t>
    </r>
    <r>
      <rPr>
        <sz val="11"/>
        <color theme="1"/>
        <rFont val="Aptos Narrow"/>
        <family val="2"/>
      </rPr>
      <t>zdrowe, czyste, suche,  jednoodmianowe, o podłużnym 5 cm kształcie typowym dla danej odmiany, średnicy poprzecznej min 4 -5cm(od IX-VII )bez uszkodzeń mechanicznych. Przydatność do spożycia nie krótsza niż 21 dni</t>
    </r>
  </si>
  <si>
    <r>
      <t xml:space="preserve">Ziemniaki obrane- </t>
    </r>
    <r>
      <rPr>
        <sz val="11"/>
        <color rgb="FF000000"/>
        <rFont val="Aptos Narrow"/>
        <family val="2"/>
      </rPr>
      <t>jednorodne w odmianie, bez uszkodzeń mechanicznych, oczyszczone z ziemi, zdrowe, suche. Przydatność do spożycia nie krótsza niż 7 dni od daty dostawy</t>
    </r>
  </si>
  <si>
    <r>
      <rPr>
        <b/>
        <sz val="11"/>
        <color rgb="FF000000"/>
        <rFont val="Aptos Narrow"/>
        <family val="2"/>
      </rPr>
      <t>Kapusta młoda -</t>
    </r>
    <r>
      <rPr>
        <sz val="11"/>
        <color rgb="FF000000"/>
        <rFont val="Aptos Narrow"/>
        <family val="2"/>
      </rPr>
      <t xml:space="preserve"> zdrowa, czysta, bez śladów uszkodzeń mechanicznych</t>
    </r>
    <r>
      <rPr>
        <b/>
        <sz val="11"/>
        <color rgb="FF000000"/>
        <rFont val="Aptos Narrow"/>
        <family val="2"/>
      </rPr>
      <t>,</t>
    </r>
    <r>
      <rPr>
        <sz val="11"/>
        <color rgb="FF000000"/>
        <rFont val="Aptos Narrow"/>
        <family val="2"/>
      </rPr>
      <t>wstępnie obrana z liści niejadalnych( waga 1 główki nie mniejsza jak 1,5 kg) Przydatność do spożycia nie krótsza niż 7 dni od daty dostawy</t>
    </r>
  </si>
  <si>
    <r>
      <t>Jogurt naturalny typu greckiego –</t>
    </r>
    <r>
      <rPr>
        <sz val="11"/>
        <color rgb="FF000000"/>
        <rFont val="Aptos Narrow"/>
        <family val="2"/>
      </rPr>
      <t xml:space="preserve"> produkt ukwaszony; skład: mleko, śmietanka, żywe kultury bakterii jogurtowych z podaniem ich nazwy; bez dodatku mleka w proszku; nie dopuszcza się produktów 0%; opakowania plastikowe o pojemności 1-5 L;  termin przydatności do spożycia nie krótszy niż 21 dni od daty dostawy.</t>
    </r>
  </si>
  <si>
    <r>
      <t xml:space="preserve">Jogurt owocowy różne smaki - </t>
    </r>
    <r>
      <rPr>
        <sz val="11"/>
        <color rgb="FF000000"/>
        <rFont val="Aptos Narrow"/>
        <family val="2"/>
      </rPr>
      <t>bez dodatku żelatyny wieprzowej, smak: łagodny, czysty, charakterystyczny dla wybranego dodatku, bez obcych posmaków, zapach: czysty, łagodny, z charakterystycznym zapachem dodatku, konsystencja: jednolita, gęsta z widocznymi kawałkami dodatków, barwa: jednolita w swojej masie z widocznymi kawałkami dodatku, różne smaki, bez dodatku mleka w proszku, zawiera żywe kultury bakterii, poziom cukru poniżej 13,5 g/100 g, pojemność 250g butelka plastikowa, termin przydatności nie krótszy niż 21 dni od daty dostawy.</t>
    </r>
  </si>
  <si>
    <r>
      <t xml:space="preserve">Jogurt owocowy typu Aktimel do picia- </t>
    </r>
    <r>
      <rPr>
        <sz val="11"/>
        <color rgb="FF000000"/>
        <rFont val="Aptos Narrow"/>
        <family val="2"/>
      </rPr>
      <t>butelka plastikowa poj. 100 g różne smaki, termin przydatności nie krótszy niż 21 dni od daty dostawy.</t>
    </r>
  </si>
  <si>
    <r>
      <t xml:space="preserve">Jogurt owocowy, różne smaki - </t>
    </r>
    <r>
      <rPr>
        <sz val="11"/>
        <color rgb="FF000000"/>
        <rFont val="Aptos Narrow"/>
        <family val="2"/>
      </rPr>
      <t>bez dodatku żelatyny wieprzowej, smak: łagodny, czysty, charakterystyczny dla wybranego dodatku, bez obcych posmaków, zapach: czysty, łagodny, z charakterystycznym zapachem dodatku, konsystencja: jednolita, gęsta z widocznymi kawałkami dodatków, barwa: jednolita w swojej masie z widocznymi kawałkami dodatku, różne smaki, bez dodatku mleka w proszku, zawiera żywe kultury bakterii, poziom cukru poniżej 13,5 g/100 g, pojemność 100-150g , termin przydatności nie krótszy niż 21 dni od daty dostawy.</t>
    </r>
  </si>
  <si>
    <r>
      <t xml:space="preserve">Masło extra 82% -83% </t>
    </r>
    <r>
      <rPr>
        <sz val="11"/>
        <color rgb="FF000000"/>
        <rFont val="Aptos Narrow"/>
        <family val="2"/>
      </rPr>
      <t>niesolone w kostkach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200do 250g, termin przydatności nie krótszy niż 21 dni od daty dostawy.</t>
    </r>
  </si>
  <si>
    <r>
      <t xml:space="preserve">Mleko 3,2% UHT - </t>
    </r>
    <r>
      <rPr>
        <sz val="11"/>
        <color rgb="FF000000"/>
        <rFont val="Aptos Narrow"/>
        <family val="2"/>
      </rPr>
      <t>wygląd i barwa jednolita, smak i zapach czysty bez obcych posmaków i zapachów, barwa jasnokremowa, konsystencja płynna. Mleko normalizowane, pasteryzowane, zawartość białka 3 %, opakowanie bezpośrednie: karton 1000 ml, producent: Trzebownisko, Jasienica Rosielna lub równoważne, termin przydatności nie krótszy niż 21 dni od daty dostawy.</t>
    </r>
  </si>
  <si>
    <r>
      <t xml:space="preserve">Ser biały półtłusty - </t>
    </r>
    <r>
      <rPr>
        <sz val="11"/>
        <color rgb="FF000000"/>
        <rFont val="Aptos Narrow"/>
        <family val="2"/>
      </rPr>
      <t>smak: czysty, łagodny ,lekko kwaśny, posmak pasteryzacji, zapach: pasteryzacji, bez obcych zapachów, konsystencja: jednolita, zwarta, bez grudek, lekko luźna, barwa: biała do lekko kremowej, jednolita w całej masie, termin przydatności nie krótszy niż 21 dni od daty dostawy.</t>
    </r>
  </si>
  <si>
    <r>
      <t>Serek topiony śmietankowy, kostka, paluszki -</t>
    </r>
    <r>
      <rPr>
        <sz val="11"/>
        <color rgb="FF000000"/>
        <rFont val="Aptos Narrow"/>
        <family val="2"/>
      </rPr>
      <t xml:space="preserve"> smak łagodny, zapach: mlekowy, bez obcych zapachów, aromatyczny, konsystencja: jednolita, zwarta, miąższ elastyczny, barwa jednolita w całej masie, kształt owalny, opakowanie  100 g. Termin przydatności do spożycia min. 21 dni.</t>
    </r>
  </si>
  <si>
    <r>
      <t xml:space="preserve">Ser typu greckiego - Feta- </t>
    </r>
    <r>
      <rPr>
        <sz val="11"/>
        <color rgb="FF000000"/>
        <rFont val="Aptos Narrow"/>
        <family val="2"/>
      </rPr>
      <t>ser sałatkowy - kanapkowy, półtłusty. Opakowanie 270g.Termin przydatności nie krótszy niż 21 dni</t>
    </r>
  </si>
  <si>
    <r>
      <t>Ser żółty krojony, plastry</t>
    </r>
    <r>
      <rPr>
        <sz val="11"/>
        <color theme="1"/>
        <rFont val="Aptos Narrow"/>
        <family val="2"/>
      </rPr>
      <t>-</t>
    </r>
    <r>
      <rPr>
        <b/>
        <sz val="11"/>
        <color theme="1"/>
        <rFont val="Aptos Narrow"/>
        <family val="2"/>
      </rPr>
      <t xml:space="preserve"> </t>
    </r>
    <r>
      <rPr>
        <sz val="11"/>
        <color theme="1"/>
        <rFont val="Aptos Narrow"/>
        <family val="2"/>
      </rPr>
      <t>pełnotłusty, smak łagodny, zapach: mlekowy, bez obcych zapachów, aromatyczny, konsystencja: jednolita, zwarta, miąższ elastyczny, barwa jednolita w całej masie</t>
    </r>
    <r>
      <rPr>
        <sz val="11"/>
        <color rgb="FF000000"/>
        <rFont val="Aptos Narrow"/>
        <family val="2"/>
      </rPr>
      <t>, w plastrach, w opak.150-300g Termin przydatności do spożycia min. 21 dni.</t>
    </r>
  </si>
  <si>
    <r>
      <t>Ser żółty-Gouda, tylżycki</t>
    </r>
    <r>
      <rPr>
        <sz val="11"/>
        <color theme="1"/>
        <rFont val="Aptos Narrow"/>
        <family val="2"/>
      </rPr>
      <t>-</t>
    </r>
    <r>
      <rPr>
        <b/>
        <sz val="11"/>
        <color theme="1"/>
        <rFont val="Aptos Narrow"/>
        <family val="2"/>
      </rPr>
      <t xml:space="preserve"> </t>
    </r>
    <r>
      <rPr>
        <sz val="11"/>
        <color theme="1"/>
        <rFont val="Aptos Narrow"/>
        <family val="2"/>
      </rPr>
      <t xml:space="preserve">pełnotłusty, smak łagodny, zapach: mlekowy, bez obcych zapachów, aromatyczny, konsystencja: jednolita, zwarta, miąższ elastyczny, barwa jednolita </t>
    </r>
    <r>
      <rPr>
        <sz val="11"/>
        <color rgb="FF000000"/>
        <rFont val="Aptos Narrow"/>
        <family val="2"/>
      </rPr>
      <t>. Termin przydatności do spożycia min. 21 dni.</t>
    </r>
  </si>
  <si>
    <r>
      <t xml:space="preserve">Ser żółty-Gouda wiórki </t>
    </r>
    <r>
      <rPr>
        <sz val="11"/>
        <color theme="1"/>
        <rFont val="Aptos Narrow"/>
        <family val="2"/>
      </rPr>
      <t>-</t>
    </r>
    <r>
      <rPr>
        <b/>
        <sz val="11"/>
        <color theme="1"/>
        <rFont val="Aptos Narrow"/>
        <family val="2"/>
      </rPr>
      <t xml:space="preserve"> </t>
    </r>
    <r>
      <rPr>
        <sz val="11"/>
        <color theme="1"/>
        <rFont val="Aptos Narrow"/>
        <family val="2"/>
      </rPr>
      <t>pełnotłusty, smak łagodny, zapach: mlekowy, bez obcych zapachów, aromatyczny, konsystencja: jednolita, zwarta, miąższ elastyczny, barwa jednolita w całej masie</t>
    </r>
    <r>
      <rPr>
        <sz val="11"/>
        <color rgb="FF000000"/>
        <rFont val="Aptos Narrow"/>
        <family val="2"/>
      </rPr>
      <t>, tarty, waga 2 kg. Termin przydatności do spożycia min. 21 dni.</t>
    </r>
  </si>
  <si>
    <r>
      <t xml:space="preserve">Serek homogenizowany różne smaki typu Danio, Monte- </t>
    </r>
    <r>
      <rPr>
        <sz val="11"/>
        <color rgb="FF000000"/>
        <rFont val="Aptos Narrow"/>
        <family val="2"/>
      </rPr>
      <t>opakowanie kubek plastikowy 150-200g, termin przydatności nie krótszy niż 21 dni od daty dostawy.</t>
    </r>
  </si>
  <si>
    <r>
      <t>Serek typu Almette,</t>
    </r>
    <r>
      <rPr>
        <sz val="11"/>
        <color rgb="FF000000"/>
        <rFont val="Aptos Narrow"/>
        <family val="2"/>
      </rPr>
      <t xml:space="preserve"> 40% tłuszczu lub równoważny bez sztucznych barwników i konserwantów, serek twarogowy, puszysty. Spulchniony azotem pasteryzowany, 100% naturalnych składników, polskie mleko bez zagęstników, termin przydatności nie krótszy niż 21 dni od daty dostawy, opakowanie jednostkowe 150 g</t>
    </r>
  </si>
  <si>
    <r>
      <t xml:space="preserve">Śmietana - </t>
    </r>
    <r>
      <rPr>
        <sz val="11"/>
        <color rgb="FF000000"/>
        <rFont val="Aptos Narrow"/>
        <family val="2"/>
      </rPr>
      <t>18%, homogenizowana, smak: lekko kwaśny, kremowy, zapach: czysty, bez obcych zapachów, produkt o jednolitej, gęstej, kremowej konsystencji, dopuszcza się lekki podstój tłuszczu, barwa jednolita, biała z odcieniem jasnokremowym do kremowego, bez dodatku mleka w proszku, termin przydatności nie krótszy niż 14 dni od daty dostawy, opakowanie jednostkowe 330ml - 400 ml, opakowanie: kubki, producent: Piątnica lub równoważne.</t>
    </r>
  </si>
  <si>
    <r>
      <t>Bułka tarta</t>
    </r>
    <r>
      <rPr>
        <sz val="11"/>
        <color theme="1"/>
        <rFont val="Aptos Narrow"/>
        <family val="2"/>
      </rPr>
      <t xml:space="preserve"> - opakowanie 0,5 kg,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t>
    </r>
  </si>
  <si>
    <r>
      <t xml:space="preserve">Chleb domowy/oliwski- </t>
    </r>
    <r>
      <rPr>
        <sz val="11"/>
        <color theme="1"/>
        <rFont val="Aptos Narrow"/>
        <family val="2"/>
      </rPr>
      <t>o wadze 500g, skład: mąka pszenna 60%, mąka żytnia 40%, na kwasie z dodatkiem drożdży lub na drożdżach, z dodatkiem soli, mleka, pieczywo krojone - grubość kromki 1-1,2 cm, opakowany w folię, znakowany etykietami lub banderolami z nadrukiem zawierającym dane: nazwę i adres producenta, rodzaj pieczywa, masę jednostkową, opis dodatków specjalnych, datę minimalnej trwałości, podłużny lub okrągły bochenek, skórka gładka lub lekko chropowata, błyszcząca, aromat swoisty, bez uszkodzeń mechanicznych, bez wgnieceń, opakowanie zbiorcze - kosz plastikowy, czysty, bez zanieczyszczeń, nieuszkodzony.</t>
    </r>
  </si>
  <si>
    <r>
      <t xml:space="preserve">Chleb żytni -o wadze 400 g, </t>
    </r>
    <r>
      <rPr>
        <sz val="11"/>
        <color rgb="FF000000"/>
        <rFont val="Aptos Narrow"/>
        <family val="2"/>
      </rPr>
      <t>chleb świeży z bieżącej produkcji maksymalnie 12 godz. od momentu wypieku, bez uszkodzeń mechanicznych, skórka brązowa, miękisz równomiernie zabarwiony, suchy w dotyku, zapach aromatyczny, swoisty dla rodzaju chleba.</t>
    </r>
  </si>
  <si>
    <r>
      <t xml:space="preserve">Drożdżówki z różnym nadzieniem- </t>
    </r>
    <r>
      <rPr>
        <sz val="11"/>
        <color rgb="FF000000"/>
        <rFont val="Aptos Narrow"/>
        <family val="2"/>
      </rPr>
      <t xml:space="preserve">ser, marmolada, mak z bieżącej produkcji max. 12h od wypieku. </t>
    </r>
  </si>
  <si>
    <r>
      <t xml:space="preserve">Pączek- </t>
    </r>
    <r>
      <rPr>
        <sz val="11"/>
        <color rgb="FF000000"/>
        <rFont val="Aptos Narrow"/>
        <family val="2"/>
      </rPr>
      <t xml:space="preserve">waga ok. 50g/ 1 szt. Z nadzieniem z marmolady różanej,
z bieżącej produkcji maksymalnie 12 godz. od momentu smażenia. </t>
    </r>
  </si>
  <si>
    <r>
      <t xml:space="preserve">Bułka grahamka – </t>
    </r>
    <r>
      <rPr>
        <sz val="11"/>
        <color theme="1"/>
        <rFont val="Aptos Narrow"/>
        <family val="2"/>
      </rPr>
      <t>waga 100 g, skład: mąka pszenna graham typ 1850, mąka pszenna chlebowa typ 750, woda, sól, drożdże</t>
    </r>
  </si>
  <si>
    <r>
      <t xml:space="preserve">Bułka paryska – </t>
    </r>
    <r>
      <rPr>
        <sz val="11"/>
        <color theme="1"/>
        <rFont val="Aptos Narrow"/>
        <family val="2"/>
      </rPr>
      <t>waga 300 g, skład : mąka pszenna typ 550, mąka żytnia typ 720, woda, sól, drożdże, cukier, dodatek wypiekowy lider</t>
    </r>
  </si>
  <si>
    <r>
      <t xml:space="preserve">Rogal maślany – </t>
    </r>
    <r>
      <rPr>
        <sz val="11"/>
        <color theme="1"/>
        <rFont val="Aptos Narrow"/>
        <family val="2"/>
      </rPr>
      <t>waga 100 g, skład:  mąka pszenna typ 550, mąka żytnia typ 720, woda, sól, drożdże, cukier, margaryna, jaja do smarowania</t>
    </r>
  </si>
  <si>
    <r>
      <t>Chałka – 3</t>
    </r>
    <r>
      <rPr>
        <sz val="11"/>
        <color rgb="FF000000"/>
        <rFont val="Aptos Narrow"/>
        <family val="2"/>
      </rPr>
      <t>00g, skład: mąka pszenna 550, mąka żytnia typ 720, woda, sól, drożdże, cukier, margaryna, jaja, kruszonka (margaryna, cukier, mąka pszenna typ 550)</t>
    </r>
  </si>
  <si>
    <r>
      <t xml:space="preserve">Chleb razowy na miodzie krojony – </t>
    </r>
    <r>
      <rPr>
        <sz val="11"/>
        <color theme="1"/>
        <rFont val="Aptos Narrow"/>
        <family val="2"/>
      </rPr>
      <t>waga 500 g, chleb produkowany na zakwasie, uzyskanym metodą fermentacji z dodatkiem drożdży Skład: mąka żytnia typ 720, mąka pszenna typ 750, woda, pestki słonecznika, sól</t>
    </r>
  </si>
  <si>
    <r>
      <t>Chleb razowy  –</t>
    </r>
    <r>
      <rPr>
        <sz val="11"/>
        <color rgb="FF000000"/>
        <rFont val="Aptos Narrow"/>
        <family val="2"/>
      </rPr>
      <t xml:space="preserve"> waga 400 g. Skład: mąka żytnia typ 2000, mąka pszenna typ 720, woda, sól. Chleb produkowany na zakwasie uzyskanym metodą fermentacji z dodatkiem drożdży.</t>
    </r>
  </si>
  <si>
    <r>
      <t xml:space="preserve">Bagietka 400 </t>
    </r>
    <r>
      <rPr>
        <sz val="11"/>
        <color rgb="FF000000"/>
        <rFont val="Aptos Narrow"/>
        <family val="2"/>
      </rPr>
      <t>g, pieczywo mieszane produkowane z mąki żytniej i pszennej, na kwasie,  z dodatkiem drożdży lub na drożdżach, z dodatkiem soli, mleka, ekstraktu słodowego oraz innych dodatków smakowych i konserwujących zgodnie z recepturą wypieku bułek, podłużna.</t>
    </r>
  </si>
  <si>
    <t>Papryka wędzona w proszku – smak ostry, kolor czerwony, konsystencja sypka, zapach swoisty dla papryki, opakowanie jednostkowe 720g-1000g</t>
  </si>
  <si>
    <t>Kluski na parze. Oznakowane danymi producenta i terminem spożycia nie krótszy niż 6 miesięcy od daty dostawy</t>
  </si>
  <si>
    <t>Lizaki czekoladowe,  termin spożycia nie krótszy niż 3 miesiące od daty dostawy</t>
  </si>
  <si>
    <r>
      <t xml:space="preserve">Ananas plastry – kawałki- krążki, </t>
    </r>
    <r>
      <rPr>
        <sz val="11"/>
        <color theme="1"/>
        <rFont val="Aptos Narrow"/>
        <family val="2"/>
      </rPr>
      <t>w słodkiej zalewie, bez dodatku sztucznych barwników, wzmacniaczy smaku i zapachu oraz konserwantów, opakowanie puszka 565g/340 g, Oznakowane danymi producenta i terminem spożycia nie krótszy niż 6 miesięcy od daty dostawy</t>
    </r>
  </si>
  <si>
    <r>
      <t xml:space="preserve">Baton zbożowe różne smaki– </t>
    </r>
    <r>
      <rPr>
        <sz val="11"/>
        <color theme="1"/>
        <rFont val="Aptos Narrow"/>
        <family val="2"/>
      </rPr>
      <t>masa ok.40g.  zawartość cukru do 15g/100g produktu. Oznakowane danymi producenta i terminem spożycia nie krótszy niż 3 miesięcy od daty dostawy</t>
    </r>
  </si>
  <si>
    <r>
      <t>Biszkopty bez cukrowe</t>
    </r>
    <r>
      <rPr>
        <sz val="11"/>
        <color theme="1"/>
        <rFont val="Aptos Narrow"/>
        <family val="2"/>
      </rPr>
      <t>-bez dodatku sztucznych barwników, wzmacniaczy smaku i zapachu oraz konserwantów, oznakowane danymi producenta i terminem spożycia nie krótszy niż 3 miesiące od daty dostawy, opakowanie 45 g</t>
    </r>
  </si>
  <si>
    <r>
      <t>Biszkopty bez cukrowe</t>
    </r>
    <r>
      <rPr>
        <sz val="11"/>
        <color theme="1"/>
        <rFont val="Aptos Narrow"/>
        <family val="2"/>
      </rPr>
      <t>-bez dodatku sztucznych barwników, wzmacniaczy smaku i zapachu oraz konserwantów, oznakowane danymi producenta i terminem spożycia nie krótszy niż 3 miesiące od daty dostawy, opakowanie 100 g</t>
    </r>
  </si>
  <si>
    <r>
      <t xml:space="preserve">Chrzan tarty – </t>
    </r>
    <r>
      <rPr>
        <sz val="11"/>
        <color theme="1"/>
        <rFont val="Aptos Narrow"/>
        <family val="2"/>
      </rPr>
      <t>produkt spożywczy otrzymany ze świeżych pozbawionych skórki tartych korzeni chrzanu, struktura – przetarta masa z zawartością drobnych fragmentów korzeni chrzanu, smak i zapach – charakterystyczny dla chrzanu lekko piekący, kwaśnosłodki, zawartość soli kuchennej nie więcej niż – 2,0%, barwa biała lub biało kremowa, opakowania – słoiki o pojemności 200ml. Bez dodatku octu spirytusowego. Oznakowane danymi producenta i terminem spożycia nie krótszy niż 6 miesięcy od daty dostawy</t>
    </r>
  </si>
  <si>
    <r>
      <t>Ciasteczka śniadaniowe</t>
    </r>
    <r>
      <rPr>
        <sz val="11"/>
        <color theme="1"/>
        <rFont val="Aptos Narrow"/>
        <family val="2"/>
      </rPr>
      <t xml:space="preserve"> bez dodatku  cukru,</t>
    </r>
    <r>
      <rPr>
        <b/>
        <sz val="11"/>
        <color theme="1"/>
        <rFont val="Aptos Narrow"/>
        <family val="2"/>
      </rPr>
      <t xml:space="preserve"> różne smaki,</t>
    </r>
    <r>
      <rPr>
        <sz val="11"/>
        <color theme="1"/>
        <rFont val="Aptos Narrow"/>
        <family val="2"/>
      </rPr>
      <t>opakowanie jednostkowe 300 g</t>
    </r>
  </si>
  <si>
    <r>
      <t>Ciasteczka typu be be</t>
    </r>
    <r>
      <rPr>
        <sz val="11"/>
        <color theme="1"/>
        <rFont val="Aptos Narrow"/>
        <family val="2"/>
      </rPr>
      <t>-be bez dodatku sztucznych barwników, wzmacniaczy smaku i zapachu oraz konserwantów, oznakowane danymi producenta i terminem spożycia nie krótszy niż 3 miesiące od daty dostawy, opakowanie 45 g</t>
    </r>
  </si>
  <si>
    <r>
      <t>Cukier biały kryształ-</t>
    </r>
    <r>
      <rPr>
        <sz val="11"/>
        <color rgb="FF000000"/>
        <rFont val="Aptos Narrow"/>
        <family val="2"/>
      </rPr>
      <t>opakowanie jednostkowe: torebki papierowe 1kg. Oznakowane danymi producenta i terminem spożycia nie krótszy niż 6 miesięcy od daty dostawy</t>
    </r>
  </si>
  <si>
    <r>
      <t xml:space="preserve">Cukier puder- </t>
    </r>
    <r>
      <rPr>
        <sz val="11"/>
        <color theme="1"/>
        <rFont val="Aptos Narrow"/>
        <family val="2"/>
      </rPr>
      <t>opakowanie 0,5 kg Oznakowane danymi producenta i terminem spożycia nie krótszy niż 6 miesięcy od daty dostawy</t>
    </r>
  </si>
  <si>
    <r>
      <t xml:space="preserve">Cukier z wanilią – </t>
    </r>
    <r>
      <rPr>
        <sz val="11"/>
        <color rgb="FF000000"/>
        <rFont val="Aptos Narrow"/>
        <family val="2"/>
      </rPr>
      <t>w opakowaniu 16-32g, z dodatkiem naturalnej wanilii. Oznakowane danymi producenta i terminem spożycia nie krótszy niż 6 miesięcy od daty dostawy</t>
    </r>
  </si>
  <si>
    <r>
      <t xml:space="preserve">Curry – </t>
    </r>
    <r>
      <rPr>
        <sz val="11"/>
        <color theme="1"/>
        <rFont val="Aptos Narrow"/>
        <family val="2"/>
      </rPr>
      <t>sypki, bez obcych zapachów, opakowanie jednostkowe do 20g.Oznakowane danymi producenta i terminem spożycia nie krótszy niż 6 miesięcy od daty dostawy</t>
    </r>
  </si>
  <si>
    <r>
      <t xml:space="preserve">Czosnek granulowany- </t>
    </r>
    <r>
      <rPr>
        <sz val="11"/>
        <color theme="1"/>
        <rFont val="Aptos Narrow"/>
        <family val="2"/>
      </rPr>
      <t>charakterystyczny smak, swoisty zapach dla czosnku, konsystencja sypka. Opakowanie jednostkowe 1 kg, bez dodatków soli/sodu, cukru i substancji słodzących, typu Prymat lub równoważny.</t>
    </r>
  </si>
  <si>
    <r>
      <t xml:space="preserve">Dżem owocowy bez dodatku cukru, ekstra gładki, 100% owoców - </t>
    </r>
    <r>
      <rPr>
        <sz val="11"/>
        <color theme="1"/>
        <rFont val="Aptos Narrow"/>
        <family val="2"/>
      </rPr>
      <t>wiśniowy, truskawkowy, jagoda, brzoskwinia; Opak. Jednostkowe: 280g.</t>
    </r>
  </si>
  <si>
    <r>
      <t xml:space="preserve">Fasola czerwona lub biała konserwowa – </t>
    </r>
    <r>
      <rPr>
        <sz val="11"/>
        <color theme="1"/>
        <rFont val="Aptos Narrow"/>
        <family val="2"/>
      </rPr>
      <t>opakowanie nieuszkodzone, opakowanie 400 g</t>
    </r>
  </si>
  <si>
    <r>
      <t xml:space="preserve">Fasola Jaś duża- </t>
    </r>
    <r>
      <rPr>
        <sz val="11"/>
        <color theme="1"/>
        <rFont val="Aptos Narrow"/>
        <family val="2"/>
      </rPr>
      <t>produkt sypki, ziarna nie uszkodzone zdrowe, bez zanieczyszczeń, pakowane hermetycznie, pakowany 0,5-5 kg. Oznakowane danymi producenta i terminem spożycia nie krótszy niż 6 miesięcy od daty dostawy</t>
    </r>
  </si>
  <si>
    <r>
      <t>Groch łuskany-</t>
    </r>
    <r>
      <rPr>
        <sz val="11"/>
        <color rgb="FF000000"/>
        <rFont val="Aptos Narrow"/>
        <family val="2"/>
      </rPr>
      <t>suszony, ziarna w całości, jednorodne odmiany, zdrowe, czyste, bez śladów uszkodzeń mechanicznych, opakowania jednostkowe 0,5-5  kg. Oznakowane danymi producenta i terminem spożycia nie krótszy niż 6 miesięcy od daty dostawy</t>
    </r>
  </si>
  <si>
    <r>
      <t xml:space="preserve">Grzyby suszone, </t>
    </r>
    <r>
      <rPr>
        <sz val="11"/>
        <color theme="1"/>
        <rFont val="Aptos Narrow"/>
        <family val="2"/>
      </rPr>
      <t>opakowanie jednostkowe 20 g. Oznakowane danymi producenta i terminem spożycia nie krótszy niż 6 miesięcy od daty dostawy</t>
    </r>
  </si>
  <si>
    <r>
      <t>Przyprawa typu linia szkolna smak natury</t>
    </r>
    <r>
      <rPr>
        <sz val="11"/>
        <color theme="1"/>
        <rFont val="Aptos Narrow"/>
        <family val="2"/>
      </rPr>
      <t>,przyprawa do zup, suszone warzywa mieszanka, sypka bez dodatku soli, opakowanie wiaderko 3 kg, oznakowane danymi producenta i terminem spożycia nie krótszy niż 6 m-cy</t>
    </r>
  </si>
  <si>
    <r>
      <t xml:space="preserve">Rama w płynie, </t>
    </r>
    <r>
      <rPr>
        <sz val="11"/>
        <color theme="1"/>
        <rFont val="Aptos Narrow"/>
        <family val="2"/>
      </rPr>
      <t>płynna, mieszanka tłuszczów i olejów roślinnych z naturalnym aromatem, butelka plastykowa 0,9 L. Oznakowana danymi producenta i terminem spożycia nie krótszy niż 6 m-cy od daty dostawy</t>
    </r>
  </si>
  <si>
    <r>
      <t xml:space="preserve">Jabłka prażone – </t>
    </r>
    <r>
      <rPr>
        <sz val="11"/>
        <color theme="1"/>
        <rFont val="Aptos Narrow"/>
        <family val="2"/>
      </rPr>
      <t xml:space="preserve">opakowanie słoik  900g </t>
    </r>
  </si>
  <si>
    <r>
      <t xml:space="preserve">Kasza bulgur – </t>
    </r>
    <r>
      <rPr>
        <sz val="11"/>
        <color theme="1"/>
        <rFont val="Aptos Narrow"/>
        <family val="2"/>
      </rPr>
      <t>z pszenicy durum, średnio i gruboziarnista, powinna być sypka, i nie powinna się sklejać, bez obcych zapachów. Opakowanie jednostkowe 1 kg</t>
    </r>
  </si>
  <si>
    <r>
      <t xml:space="preserve">Kasza gryczana </t>
    </r>
    <r>
      <rPr>
        <sz val="11"/>
        <color rgb="FF000000"/>
        <rFont val="Aptos Narrow"/>
        <family val="2"/>
      </rPr>
      <t>po ugotowaniu powinna być sypka i nie powinna się sklejać, w opakowaniach 0,5 -5kg..Oznakowane danymi producenta i terminem spożycia nie krótszy niż 6 miesięcy od daty dostawy</t>
    </r>
  </si>
  <si>
    <r>
      <t xml:space="preserve">Kasza jęczmienna - </t>
    </r>
    <r>
      <rPr>
        <sz val="11"/>
        <color rgb="FF000000"/>
        <rFont val="Aptos Narrow"/>
        <family val="2"/>
      </rPr>
      <t>drobna,</t>
    </r>
    <r>
      <rPr>
        <b/>
        <sz val="11"/>
        <color rgb="FF000000"/>
        <rFont val="Aptos Narrow"/>
        <family val="2"/>
      </rPr>
      <t xml:space="preserve"> </t>
    </r>
    <r>
      <rPr>
        <sz val="11"/>
        <color rgb="FF000000"/>
        <rFont val="Aptos Narrow"/>
        <family val="2"/>
      </rPr>
      <t>średnia i gruba, perłowa mazurska, po ugotowaniu powinna być sypka i nie powinna się sklejać, w opakowaniach 0,5 -5kg.Oznakowane danymi producenta i terminem spożycia nie krótszy niż 6 miesięcy od daty dostawy</t>
    </r>
  </si>
  <si>
    <r>
      <t>Kasza kuskus perłowa,</t>
    </r>
    <r>
      <rPr>
        <sz val="11"/>
        <color rgb="FF000000"/>
        <rFont val="Aptos Narrow"/>
        <family val="2"/>
      </rPr>
      <t xml:space="preserve"> po ugotowaniu powinna być sypka i nie powinna się sklejać, w opakowaniach 1-3kg..Oznakowane danymi producenta i terminem spożycia nie krótszy niż 6 miesięcy od daty dostawy</t>
    </r>
  </si>
  <si>
    <r>
      <t xml:space="preserve">Kasza manna – </t>
    </r>
    <r>
      <rPr>
        <sz val="11"/>
        <color theme="1"/>
        <rFont val="Aptos Narrow"/>
        <family val="2"/>
      </rPr>
      <t>produkt sypki, pakowany po 1 kg</t>
    </r>
  </si>
  <si>
    <r>
      <t>Kasza pęczak</t>
    </r>
    <r>
      <rPr>
        <sz val="11"/>
        <color rgb="FF000000"/>
        <rFont val="Aptos Narrow"/>
        <family val="2"/>
      </rPr>
      <t>, - średnia i gruba, po ugotowaniu powinna być sypka, opakowanie 0,5-5 kg Oznakowane danymi producenta i terminem spożycia nie krótszy niż 6 miesięcy od daty dostawy</t>
    </r>
  </si>
  <si>
    <r>
      <t xml:space="preserve">Woda 0,5 L, niegazowana  lub gazowana </t>
    </r>
    <r>
      <rPr>
        <sz val="11"/>
        <color theme="1"/>
        <rFont val="Aptos Narrow"/>
        <family val="2"/>
      </rPr>
      <t>butelka plastykowa .Oznakowane danymi producenta i terminem spożycia nie krótszym niż 6 m-cy od daty dostawy</t>
    </r>
  </si>
  <si>
    <r>
      <t xml:space="preserve">Koncentrat    - barszcz czerwony – </t>
    </r>
    <r>
      <rPr>
        <sz val="11"/>
        <color theme="1"/>
        <rFont val="Aptos Narrow"/>
        <family val="2"/>
      </rPr>
      <t>zawartość: zagęszczony sok z buraków ćwikłowych (59,3) opakowanie jednostkowe: butelka szklana o pojemności 300ml.</t>
    </r>
  </si>
  <si>
    <r>
      <t xml:space="preserve">Kulki kukurydziane, płatki, owocowe, czekoladowe, wielo zbożowe, </t>
    </r>
    <r>
      <rPr>
        <sz val="11"/>
        <color theme="1"/>
        <rFont val="Aptos Narrow"/>
        <family val="2"/>
      </rPr>
      <t>różne smaki produkt w opakowaniu 0,25 g, 500 g, 1 kg. Oznakowane danymi producenta i terminem spożycia nie krótszy niż 6 miesięcy od daty dostawy</t>
    </r>
  </si>
  <si>
    <r>
      <t xml:space="preserve">Kurkuma </t>
    </r>
    <r>
      <rPr>
        <sz val="11"/>
        <color theme="1"/>
        <rFont val="Aptos Narrow"/>
        <family val="2"/>
      </rPr>
      <t>mielona, sypka, bez obcych zapachów, żółtego pomarańczowego koloru,  smak ostro słodki, konsystencja sypka, bez obcych zapachów, opakowanie jednostkowe 20g.Oznakowane danymi producenta i terminem spożycia nie krótszy niż 6 miesięcy od daty dostawy</t>
    </r>
  </si>
  <si>
    <r>
      <t>Liść laurowy  -</t>
    </r>
    <r>
      <rPr>
        <sz val="11"/>
        <color theme="1"/>
        <rFont val="Aptos Narrow"/>
        <family val="2"/>
      </rPr>
      <t xml:space="preserve"> bez obcych zapachów, typu ,,Prymat”, ,,Kamis” lub równoważny, opakowanie jednostkowe 200g.</t>
    </r>
  </si>
  <si>
    <r>
      <t>Lubczyk-</t>
    </r>
    <r>
      <rPr>
        <sz val="11"/>
        <color theme="1"/>
        <rFont val="Aptos Narrow"/>
        <family val="2"/>
      </rPr>
      <t>sypki, bez obcych zapachów, opakowanie jednostkowe 120 g. Oznakowane danymi producenta i terminem spożycia nie krótszy niż 6 miesięcy od daty dostawy</t>
    </r>
  </si>
  <si>
    <r>
      <t xml:space="preserve">Makaron różne rodzaje </t>
    </r>
    <r>
      <rPr>
        <sz val="11"/>
        <color theme="1"/>
        <rFont val="Aptos Narrow"/>
        <family val="2"/>
      </rPr>
      <t xml:space="preserve">typu Knorr lub równoważne (kokarda, łazanki, nitka cięta, penne, spaghetti, świdry, kolanko, grandine /w zależności od zapotrzebowania -skład: 	semolina z mąki amber durum 100%, po ugotowaniu konsystencja stała nie powinien się sklejać, bez dodatków i ulepszaczy, opakowania jednostkowe 05-3 kg
</t>
    </r>
  </si>
  <si>
    <r>
      <t>Woda 5-6 L, niegazowana,</t>
    </r>
    <r>
      <rPr>
        <sz val="11"/>
        <color theme="1"/>
        <rFont val="Aptos Narrow"/>
        <family val="2"/>
      </rPr>
      <t xml:space="preserve"> butelka plastykowa .Oznakowane danymi producenta i terminem spożycia nie krótszym niż 6 m-cy od daty dostawy</t>
    </r>
  </si>
  <si>
    <r>
      <t>Mąka pszenna</t>
    </r>
    <r>
      <rPr>
        <sz val="11"/>
        <color theme="1"/>
        <rFont val="Aptos Narrow"/>
        <family val="2"/>
      </rPr>
      <t xml:space="preserve"> – typ 450- 500, luksusowa, opakowanie jednostkowe 1kg., torebki papierowe.</t>
    </r>
  </si>
  <si>
    <r>
      <t>Soczewica czerwona 0,5-5 kg,</t>
    </r>
    <r>
      <rPr>
        <sz val="11"/>
        <color theme="1"/>
        <rFont val="Aptos Narrow"/>
        <family val="2"/>
      </rPr>
      <t>oznakowane danymi producenta i terminem spożycia nie krótszym niż 3 m-ce od daty dostawy</t>
    </r>
  </si>
  <si>
    <r>
      <t>Miód</t>
    </r>
    <r>
      <rPr>
        <sz val="11"/>
        <color theme="1"/>
        <rFont val="Aptos Narrow"/>
        <family val="2"/>
      </rPr>
      <t xml:space="preserve"> – pszczeli naturalny, wielokwiatowy, polski, opakowanie słoik 0,9-1,4 kg</t>
    </r>
  </si>
  <si>
    <r>
      <t>Przyprawa do zup typu Magi</t>
    </r>
    <r>
      <rPr>
        <sz val="11"/>
        <color theme="1"/>
        <rFont val="Aptos Narrow"/>
        <family val="2"/>
      </rPr>
      <t xml:space="preserve"> bez obcych zapachów, opakowanie jednostkowe, butelka 1 L, Oznakowany danymi producenta i terminem spożycia nie krótszy niż 6 m-cy od daty dostawy</t>
    </r>
  </si>
  <si>
    <r>
      <t xml:space="preserve">Mus owocowy- </t>
    </r>
    <r>
      <rPr>
        <sz val="11"/>
        <color theme="1"/>
        <rFont val="Aptos Narrow"/>
        <family val="2"/>
      </rPr>
      <t>bez dodatku cukru</t>
    </r>
    <r>
      <rPr>
        <b/>
        <sz val="11"/>
        <color theme="1"/>
        <rFont val="Aptos Narrow"/>
        <family val="2"/>
      </rPr>
      <t xml:space="preserve">, </t>
    </r>
    <r>
      <rPr>
        <sz val="11"/>
        <color theme="1"/>
        <rFont val="Aptos Narrow"/>
        <family val="2"/>
      </rPr>
      <t>różne smaki, typu Kubuś. Opakowanie 100g, do bezpośredniego podania.</t>
    </r>
  </si>
  <si>
    <r>
      <t>Musztarda-</t>
    </r>
    <r>
      <rPr>
        <sz val="11"/>
        <color theme="1"/>
        <rFont val="Aptos Narrow"/>
        <family val="2"/>
      </rPr>
      <t>konsystencja gęsta, kolor odpowiedni dla danego surowca, stonowana barwa musztardy, wykonana na bazie naturalnych surowców, nie zawierająca konserwantów i sztucznych barwników, opakowanie jednostkowe 185g.Oznakowane danymi producenta i terminem spożycia nie krótszy niż 6 miesięcy od daty dostawy</t>
    </r>
  </si>
  <si>
    <r>
      <t xml:space="preserve">Ocet  winny, </t>
    </r>
    <r>
      <rPr>
        <sz val="11"/>
        <color theme="1"/>
        <rFont val="Aptos Narrow"/>
        <family val="2"/>
      </rPr>
      <t>jabłkowy poj. 0,5-1 l.</t>
    </r>
  </si>
  <si>
    <r>
      <t xml:space="preserve">Olej uniwersalny - </t>
    </r>
    <r>
      <rPr>
        <sz val="11"/>
        <color theme="1"/>
        <rFont val="Aptos Narrow"/>
        <family val="2"/>
      </rPr>
      <t>rafinowany olej rzepakowy, z pierwszego tłoczenia, filtrowany na zimno, nadający się do smażenia i sałatek, typu ,,Kujawski” lub równoważny, opakowania butelki plastikowe 1l, zawartość tłuszczu w 10g: kwasy tłuszczowe nasycone- 0,7g, kwasy tłuszczowe jednonienasycone 6,5g, kwasy wielonienasycone 2,8g, cholesterol 0mg.</t>
    </r>
  </si>
  <si>
    <r>
      <t>Czekolada gorzka</t>
    </r>
    <r>
      <rPr>
        <sz val="11"/>
        <color theme="1"/>
        <rFont val="Aptos Narrow"/>
        <family val="2"/>
      </rPr>
      <t>, opakowanie jednostkowe 100 g Oznakowane danymi producenta i terminem spożycia nie krótszy niż 6 miesięcy od daty dostawy</t>
    </r>
  </si>
  <si>
    <r>
      <t xml:space="preserve">Papryka łagodna w proszku – </t>
    </r>
    <r>
      <rPr>
        <sz val="11"/>
        <color theme="1"/>
        <rFont val="Aptos Narrow"/>
        <family val="2"/>
      </rPr>
      <t>smak ostry, kolor czerwony, konsystencja sypka, zapach swoisty dla papryki, opakowanie jednostkowe 720g-1000g</t>
    </r>
  </si>
  <si>
    <r>
      <t xml:space="preserve">Papryka ostra w proszku – </t>
    </r>
    <r>
      <rPr>
        <sz val="11"/>
        <color theme="1"/>
        <rFont val="Aptos Narrow"/>
        <family val="2"/>
      </rPr>
      <t>smak ostry, kolor czerwony, konsystencja sypka, zapach swoisty dla papryki, opakowanie jednostkowe 720g-1000g</t>
    </r>
  </si>
  <si>
    <r>
      <t xml:space="preserve">Papryka słodka w proszku – </t>
    </r>
    <r>
      <rPr>
        <sz val="11"/>
        <color theme="1"/>
        <rFont val="Aptos Narrow"/>
        <family val="2"/>
      </rPr>
      <t>smak słodki, kolor czerwony, konsystencja sypka, zapach swoisty dla papryki, opakowanie jednostkowe 700-1000g.</t>
    </r>
  </si>
  <si>
    <r>
      <t xml:space="preserve">Pestki dyni, </t>
    </r>
    <r>
      <rPr>
        <sz val="11"/>
        <color theme="1"/>
        <rFont val="Aptos Narrow"/>
        <family val="2"/>
      </rPr>
      <t>czyste ziarna bez zanieczyszczeń, bez obcych zapachów, opakowanie 1 kg. Oznakowane danymi producenta i terminem spożycia nie krótszy niż 6 miesięcy od daty dostawy</t>
    </r>
  </si>
  <si>
    <r>
      <t xml:space="preserve">Pestki słonecznika, </t>
    </r>
    <r>
      <rPr>
        <sz val="11"/>
        <color theme="1"/>
        <rFont val="Aptos Narrow"/>
        <family val="2"/>
      </rPr>
      <t>ziarna czyste, bez zanieczyszczeń i zapachów obcych, opakowanie jednostkowe 1 kg. Oznakowane danymi producenta i terminem spożycia nie krótszy niż 6 miesięcy od daty dostawy</t>
    </r>
  </si>
  <si>
    <r>
      <t>Pieprz naturalny ziarnisty,</t>
    </r>
    <r>
      <rPr>
        <sz val="11"/>
        <color theme="1"/>
        <rFont val="Aptos Narrow"/>
        <family val="2"/>
      </rPr>
      <t xml:space="preserve"> wyrazisty, ostry aromat bez obcych zapachów, opakowanie jednostkowe 500 g</t>
    </r>
  </si>
  <si>
    <r>
      <t xml:space="preserve">Pieprz naturalny mielony – </t>
    </r>
    <r>
      <rPr>
        <sz val="11"/>
        <color rgb="FF000000"/>
        <rFont val="Aptos Narrow"/>
        <family val="2"/>
      </rPr>
      <t>wyrazisty, ostry aromat i piekący smak, opakowanie jednostkowe- torebki 900 g.</t>
    </r>
  </si>
  <si>
    <r>
      <t xml:space="preserve">Pieprz ziołowy – </t>
    </r>
    <r>
      <rPr>
        <sz val="11"/>
        <color theme="1"/>
        <rFont val="Aptos Narrow"/>
        <family val="2"/>
      </rPr>
      <t>sypki, bez obcych zapachów, ostry wyrazisty cytrynowy smak, opakowanie jednostkowe</t>
    </r>
    <r>
      <rPr>
        <b/>
        <sz val="11"/>
        <color theme="1"/>
        <rFont val="Aptos Narrow"/>
        <family val="2"/>
      </rPr>
      <t xml:space="preserve"> 600 </t>
    </r>
    <r>
      <rPr>
        <sz val="11"/>
        <color theme="1"/>
        <rFont val="Aptos Narrow"/>
        <family val="2"/>
      </rPr>
      <t>g.</t>
    </r>
  </si>
  <si>
    <r>
      <t xml:space="preserve">Płatki kukurydziane, owsiane – </t>
    </r>
    <r>
      <rPr>
        <sz val="11"/>
        <color theme="1"/>
        <rFont val="Aptos Narrow"/>
        <family val="2"/>
      </rPr>
      <t>produkt suchy, niezawilgocony, opakowanie nieuszkodzone. Opakowanie jednostkowe 500 g</t>
    </r>
  </si>
  <si>
    <r>
      <t>Pieprz cytrynowy-</t>
    </r>
    <r>
      <rPr>
        <sz val="11"/>
        <color theme="1"/>
        <rFont val="Aptos Narrow"/>
        <family val="2"/>
      </rPr>
      <t xml:space="preserve"> produkt sypki, suchy, bez obcych zapachów, opakowanie jednostkowe 900 g</t>
    </r>
  </si>
  <si>
    <r>
      <t xml:space="preserve">Pomidory bez skórki pokrojone w kostkę </t>
    </r>
    <r>
      <rPr>
        <sz val="11"/>
        <color theme="1"/>
        <rFont val="Aptos Narrow"/>
        <family val="2"/>
      </rPr>
      <t>typu Knorr lub równoważne</t>
    </r>
    <r>
      <rPr>
        <b/>
        <sz val="11"/>
        <color theme="1"/>
        <rFont val="Aptos Narrow"/>
        <family val="2"/>
      </rPr>
      <t xml:space="preserve"> – </t>
    </r>
    <r>
      <rPr>
        <sz val="11"/>
        <color theme="1"/>
        <rFont val="Aptos Narrow"/>
        <family val="2"/>
      </rPr>
      <t>pomidory odmiany Roma, 70% pomidorów pokrojonych w kostkę, 30% zagęszczonego soku pomidorowego. Puszka o pojemności 2,55 kg.</t>
    </r>
  </si>
  <si>
    <r>
      <t xml:space="preserve">Pomidory bez skórki pokrojone w kostkę </t>
    </r>
    <r>
      <rPr>
        <sz val="11"/>
        <color theme="1"/>
        <rFont val="Aptos Narrow"/>
        <family val="2"/>
      </rPr>
      <t>typu Knorr lub równoważne</t>
    </r>
    <r>
      <rPr>
        <b/>
        <sz val="11"/>
        <color theme="1"/>
        <rFont val="Aptos Narrow"/>
        <family val="2"/>
      </rPr>
      <t xml:space="preserve"> – </t>
    </r>
    <r>
      <rPr>
        <sz val="11"/>
        <color theme="1"/>
        <rFont val="Aptos Narrow"/>
        <family val="2"/>
      </rPr>
      <t>pomidory odmiany Roma, 70% pomidorów pokrojonych w kostkę, 30% zagęszczonego soku pomidorowego, opakowanie pojemności 480 g</t>
    </r>
  </si>
  <si>
    <r>
      <t>Peperonata pomidorowa-100 % pomidorów</t>
    </r>
    <r>
      <rPr>
        <sz val="11"/>
        <color theme="1"/>
        <rFont val="Aptos Narrow"/>
        <family val="2"/>
      </rPr>
      <t>, 180 g pomidorów na 100 g</t>
    </r>
    <r>
      <rPr>
        <b/>
        <sz val="11"/>
        <color theme="1"/>
        <rFont val="Aptos Narrow"/>
        <family val="2"/>
      </rPr>
      <t xml:space="preserve">- </t>
    </r>
    <r>
      <rPr>
        <sz val="11"/>
        <color theme="1"/>
        <rFont val="Aptos Narrow"/>
        <family val="2"/>
      </rPr>
      <t>typu Knorr lub równorzędny, zagęszczony sok pomidorowy, waga 2,5 kg.</t>
    </r>
  </si>
  <si>
    <r>
      <t>Proszek do pieczenia -</t>
    </r>
    <r>
      <rPr>
        <sz val="11"/>
        <color theme="1"/>
        <rFont val="Aptos Narrow"/>
        <family val="2"/>
      </rPr>
      <t>produkt sypki, drobnoziarnisty, barwy białej, bez zbryleń, o neutralnym zapachu, bez posmaków obcych. Opakowanie 30g</t>
    </r>
  </si>
  <si>
    <r>
      <t xml:space="preserve">Ryż biały-typ sotto </t>
    </r>
    <r>
      <rPr>
        <sz val="11"/>
        <color theme="1"/>
        <rFont val="Aptos Narrow"/>
        <family val="2"/>
      </rPr>
      <t>produkt sypki, ziarna nie uszkodzone zdrowe, bez zanieczyszczeń, pakowane hermetycznie. Typu Kupiec lub równoważne. Opakowanie jednostkowe 1 kg, torebka papierowa</t>
    </r>
  </si>
  <si>
    <r>
      <t xml:space="preserve">Makaron zacierka, </t>
    </r>
    <r>
      <rPr>
        <sz val="11"/>
        <color theme="1"/>
        <rFont val="Aptos Narrow"/>
        <family val="2"/>
      </rPr>
      <t>produkt sypki,  nie uszkodzone, bez zanieczyszczeń, pakowane hermetycznie., opakowanie 250 g. Oznakowane danymi producenta i terminem spożycia nie krótszy niż 6 miesięcy od daty dostawy</t>
    </r>
  </si>
  <si>
    <r>
      <t>Ryż paraboliczny -typ Knor lub równorzędny,</t>
    </r>
    <r>
      <rPr>
        <sz val="11"/>
        <color theme="1"/>
        <rFont val="Aptos Narrow"/>
        <family val="2"/>
      </rPr>
      <t xml:space="preserve"> ziarno ryżu długie preparowane termicznie (100%), po ugotowaniu sypkie, lekkie, puszyste, niesklejone, ziarna powinny się rozdzielać, opakowania 5 kg.</t>
    </r>
  </si>
  <si>
    <r>
      <t xml:space="preserve">Sok owocowy – </t>
    </r>
    <r>
      <rPr>
        <sz val="11"/>
        <color theme="1"/>
        <rFont val="Aptos Narrow"/>
        <family val="2"/>
      </rPr>
      <t>sok owocowy 100%, opakowanie jednostkowe – kartonik 200 ml ze słomką lub butelka 0,33.Oznakowane danymi producenta i terminem spożycia nie krótszym niż 6 miesięcy od daty dostawy</t>
    </r>
  </si>
  <si>
    <r>
      <t xml:space="preserve">Sos słodko kwaśny– TAO TAO </t>
    </r>
    <r>
      <rPr>
        <sz val="11"/>
        <color theme="1"/>
        <rFont val="Aptos Narrow"/>
        <family val="2"/>
      </rPr>
      <t>konsystencja jednorodna, opakowanie jednostkowe – butelka 900g.Oznakowane danymi producenta i terminem spożycia nie krótszy niż 6 miesięcy od daty dostawy</t>
    </r>
  </si>
  <si>
    <r>
      <t xml:space="preserve">Sól – </t>
    </r>
    <r>
      <rPr>
        <sz val="11"/>
        <color theme="1"/>
        <rFont val="Aptos Narrow"/>
        <family val="2"/>
      </rPr>
      <t>sodowo – jodowa, ważona, spożywcza, opakowanie jednostkowe 1kg./ z niską zawartością sodu, bez dodatku substancji anty zbrylających</t>
    </r>
  </si>
  <si>
    <r>
      <t xml:space="preserve">Szczaw w słoiku, </t>
    </r>
    <r>
      <rPr>
        <sz val="11"/>
        <color theme="1"/>
        <rFont val="Aptos Narrow"/>
        <family val="2"/>
      </rPr>
      <t>produkt polski, bez zanieczyszczeń, opakowanie słoiczki szklane 0,4 g. Oznakowane danymi producenta i terminem spożycia nie krótszy niż 6 miesięcy od daty dostawy</t>
    </r>
  </si>
  <si>
    <r>
      <t xml:space="preserve">Rodzynki królewskie– </t>
    </r>
    <r>
      <rPr>
        <sz val="11"/>
        <color theme="1"/>
        <rFont val="Aptos Narrow"/>
        <family val="2"/>
      </rPr>
      <t>nie siarkowane, bez dodatków</t>
    </r>
    <r>
      <rPr>
        <b/>
        <sz val="11"/>
        <color theme="1"/>
        <rFont val="Aptos Narrow"/>
        <family val="2"/>
      </rPr>
      <t xml:space="preserve"> </t>
    </r>
    <r>
      <rPr>
        <sz val="11"/>
        <color theme="1"/>
        <rFont val="Aptos Narrow"/>
        <family val="2"/>
      </rPr>
      <t>słodzących mięsiste, o intensywnym aromacie i smaku,</t>
    </r>
    <r>
      <rPr>
        <b/>
        <sz val="11"/>
        <color theme="1"/>
        <rFont val="Aptos Narrow"/>
        <family val="2"/>
      </rPr>
      <t xml:space="preserve"> </t>
    </r>
    <r>
      <rPr>
        <sz val="11"/>
        <color theme="1"/>
        <rFont val="Aptos Narrow"/>
        <family val="2"/>
      </rPr>
      <t>bez pleśni. Opakowanie jednostkowe 100 g</t>
    </r>
  </si>
  <si>
    <r>
      <t xml:space="preserve">Ciecierzyca, </t>
    </r>
    <r>
      <rPr>
        <sz val="11"/>
        <color theme="1"/>
        <rFont val="Aptos Narrow"/>
        <family val="2"/>
      </rPr>
      <t>opakowanie puszka 2,5  kg. Oznakowane danymi producenta i terminem spożycia nie krótszy niż 6 m-ce od daty dostawy</t>
    </r>
  </si>
  <si>
    <r>
      <t>Cukierki różnego smaku, luzem</t>
    </r>
    <r>
      <rPr>
        <sz val="11"/>
        <color theme="1"/>
        <rFont val="Aptos Narrow"/>
        <family val="2"/>
      </rPr>
      <t>, opakowanie jednostkowe 1000g</t>
    </r>
  </si>
  <si>
    <r>
      <t>Wafle kukurydziane</t>
    </r>
    <r>
      <rPr>
        <sz val="11"/>
        <color theme="1"/>
        <rFont val="Aptos Narrow"/>
        <family val="2"/>
      </rPr>
      <t xml:space="preserve"> - naturalne, opakowanie 120 g</t>
    </r>
    <r>
      <rPr>
        <b/>
        <sz val="11"/>
        <color theme="1"/>
        <rFont val="Aptos Narrow"/>
        <family val="2"/>
      </rPr>
      <t xml:space="preserve">. </t>
    </r>
    <r>
      <rPr>
        <sz val="11"/>
        <color theme="1"/>
        <rFont val="Aptos Narrow"/>
        <family val="2"/>
      </rPr>
      <t>Oznakowane danymi producenta i terminem spożycia nie krótszy niż 6 miesięcy od daty dostawy.</t>
    </r>
  </si>
  <si>
    <r>
      <t>Wafle ryżowe z polewą malinową</t>
    </r>
    <r>
      <rPr>
        <sz val="11"/>
        <color theme="1"/>
        <rFont val="Aptos Narrow"/>
        <family val="2"/>
      </rPr>
      <t>, opakowanie 24 g</t>
    </r>
    <r>
      <rPr>
        <b/>
        <sz val="11"/>
        <color theme="1"/>
        <rFont val="Aptos Narrow"/>
        <family val="2"/>
      </rPr>
      <t xml:space="preserve">. </t>
    </r>
    <r>
      <rPr>
        <sz val="11"/>
        <color theme="1"/>
        <rFont val="Aptos Narrow"/>
        <family val="2"/>
      </rPr>
      <t>Oznakowane danymi producenta i terminem spożycia nie krótszy niż 3 miesięcy od daty dostawy.</t>
    </r>
  </si>
  <si>
    <r>
      <t xml:space="preserve">Ziele angielskie – </t>
    </r>
    <r>
      <rPr>
        <sz val="11"/>
        <color theme="1"/>
        <rFont val="Aptos Narrow"/>
        <family val="2"/>
      </rPr>
      <t>silny zapach, gorzki korzenny smak typu ,,Prymat”,</t>
    </r>
    <r>
      <rPr>
        <b/>
        <sz val="11"/>
        <color theme="1"/>
        <rFont val="Aptos Narrow"/>
        <family val="2"/>
      </rPr>
      <t xml:space="preserve"> </t>
    </r>
    <r>
      <rPr>
        <sz val="11"/>
        <color theme="1"/>
        <rFont val="Aptos Narrow"/>
        <family val="2"/>
      </rPr>
      <t>,,Kamis” lub równoważny opakowanie jednostkowe Pet 600 g</t>
    </r>
  </si>
  <si>
    <r>
      <t xml:space="preserve">Żur – </t>
    </r>
    <r>
      <rPr>
        <sz val="11"/>
        <color theme="1"/>
        <rFont val="Aptos Narrow"/>
        <family val="2"/>
      </rPr>
      <t>skład: mąka żytnia typ-720, woda. Opakowanie butelka szklana: pojemność netto 500ml</t>
    </r>
  </si>
  <si>
    <t>l</t>
  </si>
  <si>
    <t>3 m-cy</t>
  </si>
  <si>
    <r>
      <t>Filet  z łososia atlantyckiego świeżego ze skórą tryb D -</t>
    </r>
    <r>
      <rPr>
        <sz val="11"/>
        <color rgb="FF000000"/>
        <rFont val="Aptos Narrow"/>
        <family val="2"/>
      </rPr>
      <t xml:space="preserve"> smak ryby delikatny i soczysty, bez ości o charakterystycznej różowej barwie. Filety całe, bez zanieczyszczeń, przebarwień, zapach właściwy dla świeżej ryby. Ryba hodowlana. Termin przydatności do spożycia min. 3 dni od daty dostawy. </t>
    </r>
  </si>
  <si>
    <r>
      <t xml:space="preserve">Pstrąg filety (350-400 g) świeże ze skórą tryb D, </t>
    </r>
    <r>
      <rPr>
        <sz val="11"/>
        <color rgb="FF000000"/>
        <rFont val="Aptos Narrow"/>
        <family val="2"/>
      </rPr>
      <t xml:space="preserve"> Kolor i zapach właściwy dla gatunku, nieposzarpana, opakowanie do tego przeznaczone
Termin przydatności do spożycia min. 3 dni od daty dostawy.</t>
    </r>
  </si>
  <si>
    <t>Ryby powinny być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</si>
  <si>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CZĘŚĆ 8 - Dostawa świeżych ryb</t>
  </si>
  <si>
    <r>
      <t xml:space="preserve">Ziemniaki opiekane kulki, łódki, frytki  </t>
    </r>
    <r>
      <rPr>
        <sz val="11"/>
        <color theme="1"/>
        <rFont val="Aptos Narrow"/>
      </rPr>
      <t>bez obcych zapachów, nieoblodzone, sypkie, bez uszkodzeń mechanicznych, opakowanie 0,5-2,5 kg. Termin ważności nie może być krótszy niż 6 miesięcy od daty dostawy</t>
    </r>
  </si>
  <si>
    <r>
      <t xml:space="preserve">Podgrzybek-pokrojony w kostkę, kurki </t>
    </r>
    <r>
      <rPr>
        <sz val="11"/>
        <color theme="1"/>
        <rFont val="Aptos Narrow"/>
      </rPr>
      <t>miał, nieoblodzone, nieuszkodzone, opakowanie 2,50 kg Termin ważności nie może być krótszy niż 6 miesięcy od daty dostawy</t>
    </r>
  </si>
  <si>
    <r>
      <t>Barszcz ukraiński, bukiet warzyw,</t>
    </r>
    <r>
      <rPr>
        <sz val="11"/>
        <color theme="1"/>
        <rFont val="Aptos Narrow"/>
      </rPr>
      <t xml:space="preserve"> bez obcych zapachów, nieoblodzone, sypkie, bez uszkodzeń mechanicznych, Termin ważności nie może być krótszy niż 6 miesięcy od daty dostawy</t>
    </r>
  </si>
  <si>
    <r>
      <t xml:space="preserve">Mieszanka warzyw 7 składnikowa, bukiet jarzyn, zupa wiosenna, zimowa, jesienna </t>
    </r>
    <r>
      <rPr>
        <sz val="11"/>
        <color theme="1"/>
        <rFont val="Aptos Narrow"/>
      </rPr>
      <t>– bez obcych posmaków, nieoblodzone, niepołamane, niezlepione,  Termin ważności nie może być krótszy niż 6 miesięcy od daty dostawy</t>
    </r>
  </si>
  <si>
    <r>
      <t>Filet z dorsza atlantyckiego b/s- tryb D,</t>
    </r>
    <r>
      <rPr>
        <sz val="11"/>
        <color theme="1"/>
        <rFont val="Aptos Narrow"/>
      </rPr>
      <t xml:space="preserve"> opakowanie do tego przeznaczone do kontaktu z żywnością,  styropianowe, bez śladów pleśni lub obcych zapachów( nie czarniak, nie plamiak)płaty produkcji morskiej( płat z mięsa dorsza o nieregularnej wielkości i kształcie, oddzielony od pozostałych części anatomicznych ryby cięciem wykonanym równolegle do kręgosłupa i wyrostków ościstych kręgosłupa, błona otrzewna i żebra usunięte. Zamrożone filety ułożone warstwowo w w bloki z zastosowaniem przekładek z folii umożliwiające łatwe oddzielenie każdego fileta(Shatter pack), po upieczeniu zapach właściwy dla dorsza. Nie dopuszcza się smaku obcego lub gorzkiego i zapachu obcego. Termin ważności nie może być krótszy niż 6 miesięcy od daty dostawy</t>
    </r>
  </si>
  <si>
    <r>
      <t>Filet z łososia atlantyckiego tryb D,</t>
    </r>
    <r>
      <rPr>
        <sz val="11"/>
        <color theme="1"/>
        <rFont val="Aptos Narrow"/>
      </rPr>
      <t>w opakowaniach do tego przeznaczonych do kontaktu z żywnością, opakowanie styropianowe. kl.1 Niedopuszczalne jest uszkodzone opakowanie, a także otwarte lub z śladami pleśni lub obcych zapachach płaty produkcji morskiej( płat z mięsa łososia o nieregularnej wielkości i kształcie, oddzielony od pozostałych części anatomicznych ryby cięciem wykonanym równolegle do kręgosłupa i wyrostków ościstych kręgosłupa, błona otrzewna i żebra usunięte. Zamrożone filety ułożone warstwowo w bloki z zastosowaniem przekładek z folii umożliwiające łatwe oddzielenie każdego fileta(Shatter pack), po upieczeniu zapach właściwy dla łososia Nie dopuszcza się smaku obcego lub gorzkiego i zapachu obcego. Termin ważności nie może być krótszy niż 6 miesięcy od daty dostawy</t>
    </r>
  </si>
  <si>
    <r>
      <t>Polędwica z dorsza atlantyckiego, nie czarniak,</t>
    </r>
    <r>
      <rPr>
        <sz val="11"/>
        <color theme="1"/>
        <rFont val="Aptos Narrow"/>
      </rPr>
      <t xml:space="preserve"> produkt głęboko mrożony 4% lodu w opakowaniach do tego przeznaczonych do kontaktu z żywnośc</t>
    </r>
    <r>
      <rPr>
        <b/>
        <sz val="11"/>
        <color theme="1"/>
        <rFont val="Aptos Narrow"/>
      </rPr>
      <t>ią,</t>
    </r>
    <r>
      <rPr>
        <sz val="11"/>
        <color theme="1"/>
        <rFont val="Aptos Narrow"/>
      </rPr>
      <t xml:space="preserve"> opakowanie styropianowe. Niedopuszczalne jest uszkodzone opakowanie, a także otwarte lub z śladami pleśni lub obcych zapachach( płat z mięsa pstrąga</t>
    </r>
    <r>
      <rPr>
        <b/>
        <sz val="11"/>
        <color theme="1"/>
        <rFont val="Aptos Narrow"/>
      </rPr>
      <t xml:space="preserve"> o </t>
    </r>
    <r>
      <rPr>
        <sz val="11"/>
        <color theme="1"/>
        <rFont val="Aptos Narrow"/>
      </rPr>
      <t>nieregularnej wielkości i kształcie, oddzielony od pozostałych części anatomicznych ryby cięciem wykonanym równolegle do kręgosłupa i wyrostków ościstych kręgosłupa, błona otrzewna i żebra usunięte. Zamrożone filety ułożone warstwowo w bloki z zastosowaniem przekładek z folii umożliwiające łatwe oddzielenie każdego fileta(Shatter pack), po upieczeniu zapach właściwy dla pstrąga Nie dopuszcza się smaku obcego lub gorzkiego i zapachu obcego. Termin ważności nie może być krótszy niż 6 miesięcy od daty dostawy</t>
    </r>
  </si>
  <si>
    <r>
      <t xml:space="preserve">Halibut ze skórą, </t>
    </r>
    <r>
      <rPr>
        <sz val="11"/>
        <color theme="1"/>
        <rFont val="Aptos Narrow"/>
      </rPr>
      <t>produkt głęboko mrożony 4% lodu, w opakowaniach do tego przeznaczonych wykonane z materiałów przeznaczonych do kontaktu z żywnością, nieuszkodzone, czyste, bez śladów pleśni i obcych zapachów. Nie dopuszczalne są produkty uszkodzone, połamane, a także zniszczone. Termin ważności nie krótszy niż 6 miesięcy</t>
    </r>
  </si>
  <si>
    <r>
      <t xml:space="preserve">Tilapia filet b/s </t>
    </r>
    <r>
      <rPr>
        <sz val="11"/>
        <color theme="1"/>
        <rFont val="Aptos Narrow"/>
      </rPr>
      <t>produkt głęboko mrożony z certyfikatem MSC w opakowaniach do tego przeznaczonych do kontaktu z żywnością, nieuszkodzone, czyste bez śladów pleśni i obcych zapachów. Termin ważności nie może być krótszy niż 6 miesięcy od daty dostawy</t>
    </r>
  </si>
  <si>
    <r>
      <t xml:space="preserve">Zupa jarzynowa,(wiosenna, zimowa, jesienna) </t>
    </r>
    <r>
      <rPr>
        <sz val="11"/>
        <color theme="1"/>
        <rFont val="Aptos Narrow"/>
      </rPr>
      <t>bukiet warzyw bez obcych posmaków, sypkie, nieoblodzone, nieuszkodzone mechanicznie, opakowanie 0,4-2,50 kg Termin ważności nie może być krótszy niż 6 miesięcy od daty dostawy</t>
    </r>
  </si>
  <si>
    <r>
      <t xml:space="preserve">Kapusta biała szatkowana - </t>
    </r>
    <r>
      <rPr>
        <sz val="11"/>
        <color rgb="FF000000"/>
        <rFont val="Aptos Narrow"/>
        <family val="2"/>
      </rPr>
      <t xml:space="preserve">zdrowa, czysta o dobrym smaku, nienadmarznięte, bez śladów uszkodzeń mechanicznych, bez plam i oznak zepsucia. Przydatność nie krótsza niż 3 dni od dostawy </t>
    </r>
  </si>
  <si>
    <r>
      <t xml:space="preserve">Kapusta pekińska - </t>
    </r>
    <r>
      <rPr>
        <sz val="11"/>
        <color theme="1"/>
        <rFont val="Aptos Narrow"/>
        <family val="2"/>
      </rPr>
      <t>zdrowa, czysta, nienadmarznięta, bez śladów uszkodzeń mechanicznych, liście bez pęknięć, klasa I, waga 1 główki nie większa niż                      800-1000g. Przydatność do spożycia powinna być nie krótsza niż 7 dni od daty dostawy</t>
    </r>
  </si>
  <si>
    <r>
      <t xml:space="preserve">Bułka pszenna/Wrocławska/szwedka - </t>
    </r>
    <r>
      <rPr>
        <sz val="11"/>
        <color theme="1"/>
        <rFont val="Aptos Narrow"/>
        <family val="2"/>
      </rPr>
      <t>o wadze 100g, pieczywo mieszane produkowane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</si>
  <si>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t xml:space="preserve">Bułka maślana różne rodzaje– </t>
    </r>
    <r>
      <rPr>
        <sz val="11"/>
        <color theme="1"/>
        <rFont val="Aptos Narrow"/>
        <family val="2"/>
      </rPr>
      <t>waga 70 g,  skład: mąka pszenna Typ 550, mąka żytnia Typ 720, woda, sól, drożdże, cukier, margaryna, jaja do smarowania</t>
    </r>
  </si>
  <si>
    <r>
      <t>Chleb wieloziarnisty</t>
    </r>
    <r>
      <rPr>
        <sz val="11"/>
        <color theme="1"/>
        <rFont val="Aptos Narrow"/>
        <family val="2"/>
      </rPr>
      <t xml:space="preserve"> - waga 450 g, skład: mąka pszenna, woda, zakwas [mąka żytnia, woda], nasiona siemienia lnianego 4,3 %, ziarno orkiszu 3,3 %, ziarno owsa 1,3 %, sól, gluten pszenny, nasiona słonecznika 0,8 %, pestki dyni 0,6 %, drożdże, słód żytni 0,4 % [żyto 95 %, woda], płatki orkiszowe, mąka żytnia</t>
    </r>
  </si>
  <si>
    <r>
      <t>Chleb Tostowy -</t>
    </r>
    <r>
      <rPr>
        <sz val="11"/>
        <color theme="1"/>
        <rFont val="Aptos Narrow"/>
        <family val="2"/>
      </rPr>
      <t xml:space="preserve"> waga 400g, skład: 65 % mąka pszenna, woda, 13 % zakwas pszenny chlebowy (woda, mąka pszenna), 2,8 % masło skoncentrowane (z mleka), drożdże, sól, cukier, mąka z bobu.</t>
    </r>
  </si>
  <si>
    <r>
      <t xml:space="preserve">Bułeczki mini - </t>
    </r>
    <r>
      <rPr>
        <sz val="11"/>
        <color rgb="FF000000"/>
        <rFont val="Aptos Narrow"/>
        <family val="2"/>
      </rPr>
      <t>waga 70g, skład:</t>
    </r>
    <r>
      <rPr>
        <b/>
        <sz val="11"/>
        <color rgb="FF000000"/>
        <rFont val="Aptos Narrow"/>
        <family val="2"/>
      </rPr>
      <t xml:space="preserve"> </t>
    </r>
    <r>
      <rPr>
        <sz val="11"/>
        <color rgb="FF000000"/>
        <rFont val="Aptos Narrow"/>
        <family val="2"/>
      </rPr>
      <t>mąka pszenna (66,7%), woda, drożdże, sól, cukier, masło, sól</t>
    </r>
  </si>
  <si>
    <r>
      <t>Mini pizza -</t>
    </r>
    <r>
      <rPr>
        <sz val="11"/>
        <color theme="1"/>
        <rFont val="Aptos Narrow"/>
        <family val="2"/>
      </rPr>
      <t>waga 150g, skład: mąka pszenna, z dodatkiem drożdży, cukru, soli i tłuszczu roślinnego. Wymagane jest, aby nie zawierała konserwantów i sztucznych dodatków.</t>
    </r>
  </si>
  <si>
    <r>
      <t xml:space="preserve">Polędwiczki wieprzowe ekstra </t>
    </r>
    <r>
      <rPr>
        <sz val="10"/>
        <color rgb="FF000000"/>
        <rFont val="Aptos Narrow"/>
        <family val="2"/>
      </rPr>
      <t>barwa typowa dla danego asortymentu, bez obcych zapachów, każda partia winna mieć etykietę: data produkcji, termin przydatności do spożycia, warunki przechowywania. Z chowu polskiego</t>
    </r>
    <r>
      <rPr>
        <b/>
        <sz val="10"/>
        <color rgb="FF000000"/>
        <rFont val="Aptos Narrow"/>
        <family val="2"/>
      </rPr>
      <t xml:space="preserve">. </t>
    </r>
    <r>
      <rPr>
        <sz val="10"/>
        <color rgb="FF000000"/>
        <rFont val="Aptos Narrow"/>
        <family val="2"/>
      </rPr>
      <t>Możliwość spakowania próżniowego (VAC).</t>
    </r>
    <r>
      <rPr>
        <sz val="10"/>
        <color rgb="FFFF0000"/>
        <rFont val="Aptos Narrow"/>
      </rPr>
      <t xml:space="preserve">Termin przydatności do spożycia min. dni </t>
    </r>
    <r>
      <rPr>
        <sz val="10"/>
        <color rgb="FF000000"/>
        <rFont val="Aptos Narrow"/>
        <family val="2"/>
      </rPr>
      <t>od daty dostawy.</t>
    </r>
  </si>
  <si>
    <r>
      <t>Kasza kuskus,</t>
    </r>
    <r>
      <rPr>
        <sz val="11"/>
        <rFont val="Aptos Narrow"/>
      </rPr>
      <t xml:space="preserve"> po ugotowaniu powinna być sypka i nie powinna się sklejać.Oznakowane danymi producenta i terminem spożycia nie krótszy niż 6 miesięcy od daty dostawy</t>
    </r>
  </si>
  <si>
    <r>
      <t xml:space="preserve">Chrupki kukurydziane różne kształty – </t>
    </r>
    <r>
      <rPr>
        <sz val="11"/>
        <color rgb="FF000000"/>
        <rFont val="Aptos Narrow"/>
        <family val="2"/>
      </rPr>
      <t>opakowa</t>
    </r>
    <r>
      <rPr>
        <sz val="11"/>
        <rFont val="Aptos Narrow"/>
      </rPr>
      <t>nie jednostkowe 90-100 g</t>
    </r>
  </si>
  <si>
    <r>
      <t xml:space="preserve">Ciasteczka owsiane  rózne smaki– </t>
    </r>
    <r>
      <rPr>
        <sz val="11"/>
        <color theme="1"/>
        <rFont val="Aptos Narrow"/>
        <family val="2"/>
      </rPr>
      <t>owies 2,3% (płatki owsiane , mąka owsiana pełnoziarnista) zawartość  cukru 15g/100g produktu, opakowanie jednostkowe 150 g</t>
    </r>
  </si>
  <si>
    <r>
      <t xml:space="preserve">Cynamon mielony – </t>
    </r>
    <r>
      <rPr>
        <sz val="11"/>
        <rFont val="Aptos Narrow"/>
      </rPr>
      <t xml:space="preserve">typu ,,Prymat”, ,,Kamis” lub równoważny opakowanie jednostkowe 15g </t>
    </r>
    <r>
      <rPr>
        <b/>
        <sz val="11"/>
        <rFont val="Aptos Narrow"/>
      </rPr>
      <t xml:space="preserve">– </t>
    </r>
    <r>
      <rPr>
        <sz val="11"/>
        <rFont val="Aptos Narrow"/>
      </rPr>
      <t>50 g</t>
    </r>
  </si>
  <si>
    <r>
      <t xml:space="preserve">Oliwa z oliwek, </t>
    </r>
    <r>
      <rPr>
        <sz val="11"/>
        <rFont val="Aptos Narrow"/>
      </rPr>
      <t>z pierwszego tłoczenia, uzyskana bezpośrednio z oliwek i wyłącznie za pomocą środków mechanicznych, zawierające tłuszcze w tym kwasy nasycone, opakowanie 0,5-1 L, Termin spożycia nie krótszy jak 6 m-cy</t>
    </r>
  </si>
  <si>
    <r>
      <t xml:space="preserve">Kukurydza konserwowa – </t>
    </r>
    <r>
      <rPr>
        <sz val="11"/>
        <color theme="1"/>
        <rFont val="Aptos Narrow"/>
        <family val="2"/>
      </rPr>
      <t xml:space="preserve">ziarna młodej kukurydzy luzem w zalewie konserwującej, ziarna całe nie uszkodzone, zalewa barwy żółtawej i żółta, typ bonduelle, konsystencja miękka - wyrównana, smak i zapach – charakterystyczny dla kukurydzy bez obcych smaków i zapachów, opakowania: puszki o pojemności </t>
    </r>
    <r>
      <rPr>
        <sz val="11"/>
        <rFont val="Aptos Narrow"/>
      </rPr>
      <t>400g</t>
    </r>
  </si>
  <si>
    <r>
      <t xml:space="preserve">Majonez - </t>
    </r>
    <r>
      <rPr>
        <sz val="11"/>
        <rFont val="Aptos Narrow"/>
      </rPr>
      <t>z jaj z dobrego chowu, źródło omega3, bez konserwantów skład: olej rzepakowy(76%), żółtka jaj 3%, woda, musztarda, ocet, cukier, sól, przyprawy, zawartość tłuszczu 80%, regulator kwasowości (kwasek cytrynowy) typu, opakowanie słoik 700ml. Oznakowane danymi producenta i terminem spożycia nie krótszy niż 6 miesięcy od daty dostawy</t>
    </r>
  </si>
  <si>
    <r>
      <t>Ser mozzarella tarta -</t>
    </r>
    <r>
      <rPr>
        <sz val="11"/>
        <color rgb="FF000000"/>
        <rFont val="Aptos Narrow"/>
        <family val="2"/>
      </rPr>
      <t xml:space="preserve"> zawartość tłuszczu 15 g/100g, smak łagodny, zapach: mlekowy, bez obcych zapachów, aromatyczny, konsystencja: jednolita, zwarta, miąższ elastyczny, barwa jednolita w całej masie,   Termin przydatności do spożycia min. 21dni.</t>
    </r>
  </si>
  <si>
    <r>
      <t xml:space="preserve">Masło w płynie Rama classic – </t>
    </r>
    <r>
      <rPr>
        <sz val="11"/>
        <color rgb="FF000000"/>
        <rFont val="Aptos Narrow"/>
      </rPr>
      <t>zapach mlekowy, bez obcych zapachów</t>
    </r>
    <r>
      <rPr>
        <sz val="11"/>
        <color rgb="FFFF0000"/>
        <rFont val="Aptos Narrow"/>
      </rPr>
      <t xml:space="preserve">, </t>
    </r>
    <r>
      <rPr>
        <sz val="11"/>
        <rFont val="Aptos Narrow"/>
      </rPr>
      <t>w opakowaniu plastikowej butelce 900g,</t>
    </r>
    <r>
      <rPr>
        <sz val="11"/>
        <color rgb="FF000000"/>
        <rFont val="Aptos Narrow"/>
      </rPr>
      <t xml:space="preserve"> </t>
    </r>
    <r>
      <rPr>
        <sz val="11"/>
        <color rgb="FF000000"/>
        <rFont val="Aptos Narrow"/>
        <family val="2"/>
      </rPr>
      <t>data ważności produktu nie krótsza, niż 21 dni od daty dostawy</t>
    </r>
  </si>
  <si>
    <r>
      <t>Śmietana 15 -</t>
    </r>
    <r>
      <rPr>
        <sz val="11"/>
        <rFont val="Aptos Narrow"/>
      </rPr>
      <t>18%, UHT, smak: lekko kwaśny, kremowy, zapach: czysty, bez obcych zapachów, produkt o jednolitej, gęstej, kremowej konsystencji, dopuszcza się lekki podstój tłuszczu, barwa jednolita, biała z odcieniem jasnokremowym do kremowego, bez dodatku mleka w proszku, termin przydatności nie krótszy niż 21 dni od daty dostawy, opakowanie jednostkowe 0,5-1 l, opakowanie: kartonik, producent: Piątnica lub równoważne.</t>
    </r>
  </si>
  <si>
    <r>
      <t xml:space="preserve">Serek biały typu wiejski – </t>
    </r>
    <r>
      <rPr>
        <sz val="11"/>
        <rFont val="Aptos Narrow"/>
      </rPr>
      <t>smak: czysty, łagodny, lekko kwaśny, posmak pasteryzacji, bez obcych zapachów, konsystencja jednolita, zwarta, lekko luźna, biała barwa, opakowanie 150-500 g, termin przydatności do spożycia nie krótszy niż 21 dni od daty dostawy.</t>
    </r>
  </si>
  <si>
    <r>
      <t xml:space="preserve">Jogurt naturalny typu bałkański/islandzki - </t>
    </r>
    <r>
      <rPr>
        <sz val="11"/>
        <rFont val="Aptos Narrow"/>
      </rPr>
      <t>zawierający nie więcej niż 10g cukru na 100g/ml produktu, oraz zawierający nie więcej niż 10g tłuszczu na 100g/ml produktu. Opakowanie jednostkowe 150-180g,  termin przydatności do spożycia nie krótszy niż 14 dni od daty dostawy.</t>
    </r>
  </si>
  <si>
    <r>
      <t xml:space="preserve">Bazylia – </t>
    </r>
    <r>
      <rPr>
        <sz val="11"/>
        <rFont val="Aptos Narrow"/>
      </rPr>
      <t>sypki, bez obcych zapachów, opakowanie jednostkowe 200-250 g Oznakowane danymi producenta i terminem spożycia nie krótszy niż 6 miesięcy od daty dostawy</t>
    </r>
    <r>
      <rPr>
        <b/>
        <sz val="11"/>
        <rFont val="Aptos Narrow"/>
      </rPr>
      <t xml:space="preserve">. </t>
    </r>
  </si>
  <si>
    <r>
      <t xml:space="preserve">Koncentrat pomidorowy – </t>
    </r>
    <r>
      <rPr>
        <sz val="11"/>
        <rFont val="Aptos Narrow"/>
      </rPr>
      <t>typu Knorr, konsystencja stała w formie pasty, kolor czerwony, 30%, opakowanie jednostkowe: 190-950 g</t>
    </r>
  </si>
  <si>
    <r>
      <t xml:space="preserve">Majeranek - </t>
    </r>
    <r>
      <rPr>
        <sz val="11"/>
        <rFont val="Aptos Narrow"/>
      </rPr>
      <t>aromatyczny, gorzki smak, typu ,,Prymat”, ,,Kamis” lub równoważny, opakowanie jednostkowe Pet 150 g.</t>
    </r>
  </si>
  <si>
    <r>
      <t xml:space="preserve">Oregano- sypki, </t>
    </r>
    <r>
      <rPr>
        <sz val="11"/>
        <rFont val="Aptos Narrow"/>
      </rPr>
      <t>bez obcych zapachów. Opakowanie jednostkowe 110 g. Oznakowane danymi producenta i terminem spożycia nie krótszy niż 6 miesięcy od daty dostawy</t>
    </r>
  </si>
  <si>
    <r>
      <t>Wafle ryżowe -</t>
    </r>
    <r>
      <rPr>
        <sz val="11"/>
        <rFont val="Aptos Narrow"/>
      </rPr>
      <t xml:space="preserve"> naturalne,</t>
    </r>
    <r>
      <rPr>
        <b/>
        <sz val="11"/>
        <rFont val="Aptos Narrow"/>
      </rPr>
      <t xml:space="preserve"> </t>
    </r>
    <r>
      <rPr>
        <sz val="11"/>
        <rFont val="Aptos Narrow"/>
      </rPr>
      <t>opakowanie 66-110 g. Oznakowane danymi producenta i terminem spożycia nie krótszy niż 6miesięcy od daty dostawy.</t>
    </r>
  </si>
  <si>
    <r>
      <t xml:space="preserve">Zioła prowansalskie - </t>
    </r>
    <r>
      <rPr>
        <sz val="11"/>
        <rFont val="Aptos Narrow"/>
      </rPr>
      <t>sypki, bez obcych zapachów, opakowanie jednostkowe od 300 g</t>
    </r>
  </si>
  <si>
    <r>
      <t>Zajączki, jajka lub mikołaje czekoladowe figurki,</t>
    </r>
    <r>
      <rPr>
        <sz val="11"/>
        <rFont val="Aptos Narrow"/>
      </rPr>
      <t>, oznakowane danymi producenta i terminem spożycia nie krótszy niż 3 m-ce od daty  dostawy</t>
    </r>
    <r>
      <rPr>
        <b/>
        <sz val="11"/>
        <rFont val="Aptos Narrow"/>
      </rPr>
      <t xml:space="preserve"> waga min. 30g</t>
    </r>
  </si>
  <si>
    <r>
      <t>Śmietana 30-36</t>
    </r>
    <r>
      <rPr>
        <sz val="11"/>
        <rFont val="Aptos Narrow"/>
      </rPr>
      <t xml:space="preserve"> UHT, smak: lekko kwaśny, kremowy, zapach: czysty, bez obcych zapachów, produkt o jednolitej, gęstej, kremowej konsystencji, dopuszcza się lekki podstój tłuszczu, barwa jednolita, biała z odcieniem jasnokremowym do kremowego, bez dodatku mleka w proszku, termin przydatności nie krótszy niż 21 dni od daty dostawy, opakowanie jednostkowe 0,5 l, opakowanie: kartonik, producent: Piątnica lub równoważne.</t>
    </r>
  </si>
  <si>
    <r>
      <t xml:space="preserve">Jaja kurze (wolny wybieg) – </t>
    </r>
    <r>
      <rPr>
        <sz val="11"/>
        <color rgb="FF000000"/>
        <rFont val="Aptos Narrow"/>
        <family val="2"/>
      </rPr>
      <t>zgodne z klasą I A,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 Data przydatności do spożycia min. 21 dni od daty wysyłki od producenta.</t>
    </r>
  </si>
  <si>
    <r>
      <t>Ketchup</t>
    </r>
    <r>
      <rPr>
        <sz val="11"/>
        <rFont val="Aptos Narrow"/>
      </rPr>
      <t xml:space="preserve"> – bez konserwantów, zawartość pomidorów min. 193g na 100g. produktów, łagodny i ostry, opakowanie – butelka plastikowa poj.  275 ml/wiaderko 5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</si>
</sst>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26">
    <font>
      <sz val="10"/>
      <color theme="1"/>
      <name val="Calibri"/>
      <family val="2"/>
      <charset val="238"/>
      <scheme val="minor"/>
    </font>
    <font>
      <sz val="11"/>
      <color theme="1"/>
      <name val="Calibri"/>
      <family val="2"/>
      <charset val="238"/>
      <scheme val="minor"/>
    </font>
    <font>
      <sz val="10"/>
      <color rgb="FF000000"/>
      <name val="Calibri"/>
      <family val="2"/>
      <scheme val="minor"/>
    </font>
    <font>
      <sz val="8"/>
      <name val="Calibri"/>
      <family val="2"/>
      <charset val="238"/>
      <scheme val="minor"/>
    </font>
    <font>
      <sz val="10"/>
      <name val="Arial CE"/>
      <charset val="238"/>
    </font>
    <font>
      <b/>
      <sz val="10"/>
      <color theme="1"/>
      <name val="Aptos Narrow"/>
    </font>
    <font>
      <sz val="10"/>
      <color theme="1"/>
      <name val="Aptos Narrow"/>
    </font>
    <font>
      <b/>
      <sz val="10"/>
      <color rgb="FF000000"/>
      <name val="Aptos Narrow"/>
    </font>
    <font>
      <b/>
      <sz val="11"/>
      <color rgb="FF000000"/>
      <name val="Aptos Narrow"/>
    </font>
    <font>
      <sz val="11"/>
      <color rgb="FF000000"/>
      <name val="Aptos Narrow"/>
    </font>
    <font>
      <b/>
      <sz val="11"/>
      <color theme="1"/>
      <name val="Aptos Narrow"/>
    </font>
    <font>
      <sz val="11"/>
      <color theme="1"/>
      <name val="Aptos Narrow"/>
    </font>
    <font>
      <sz val="11"/>
      <name val="Aptos Narrow"/>
    </font>
    <font>
      <b/>
      <sz val="11"/>
      <color rgb="FF000000"/>
      <name val="Aptos"/>
    </font>
    <font>
      <sz val="11"/>
      <color theme="1"/>
      <name val="Aptos"/>
    </font>
    <font>
      <b/>
      <sz val="11"/>
      <color theme="1"/>
      <name val="Aptos"/>
    </font>
    <font>
      <b/>
      <sz val="10"/>
      <color rgb="FF000000"/>
      <name val="Aptos"/>
    </font>
    <font>
      <b/>
      <sz val="11"/>
      <color rgb="FF000000"/>
      <name val="Aptos Narrow"/>
      <family val="2"/>
    </font>
    <font>
      <sz val="11"/>
      <color rgb="FF000000"/>
      <name val="Aptos Narrow"/>
      <family val="2"/>
    </font>
    <font>
      <b/>
      <sz val="10"/>
      <color rgb="FF000000"/>
      <name val="Aptos Narrow"/>
      <family val="2"/>
    </font>
    <font>
      <sz val="10"/>
      <color rgb="FF000000"/>
      <name val="Aptos Narrow"/>
      <family val="2"/>
    </font>
    <font>
      <b/>
      <sz val="11"/>
      <color theme="1"/>
      <name val="Aptos Narrow"/>
      <family val="2"/>
    </font>
    <font>
      <sz val="11"/>
      <color theme="1"/>
      <name val="Aptos Narrow"/>
      <family val="2"/>
    </font>
    <font>
      <sz val="11"/>
      <color rgb="FFFF0000"/>
      <name val="Aptos Narrow"/>
    </font>
    <font>
      <sz val="10"/>
      <color rgb="FFFF0000"/>
      <name val="Aptos Narrow"/>
    </font>
    <font>
      <b/>
      <sz val="11"/>
      <name val="Aptos Narrow"/>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4" fillId="0" borderId="0"/>
  </cellStyleXfs>
  <cellXfs count="137">
    <xf numFmtId="0" fontId="0" fillId="0" borderId="0" xfId="0"/>
    <xf numFmtId="0" fontId="6" fillId="0" borderId="0" xfId="0" applyFont="1"/>
    <xf numFmtId="0" fontId="5" fillId="0" borderId="0" xfId="0" applyFont="1" applyAlignment="1">
      <alignment horizontal="center" vertical="center" wrapText="1"/>
    </xf>
    <xf numFmtId="0" fontId="11" fillId="0" borderId="0" xfId="0" applyFont="1"/>
    <xf numFmtId="0" fontId="11" fillId="0" borderId="0" xfId="0" applyFont="1" applyAlignment="1">
      <alignment vertical="center"/>
    </xf>
    <xf numFmtId="0" fontId="10" fillId="0" borderId="0" xfId="0" applyFont="1" applyAlignment="1">
      <alignment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wrapText="1"/>
    </xf>
    <xf numFmtId="0" fontId="11" fillId="0" borderId="0" xfId="0" applyFont="1" applyAlignment="1">
      <alignment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4" fillId="0" borderId="0" xfId="0" applyFont="1" applyAlignment="1">
      <alignment vertical="center" wrapText="1"/>
    </xf>
    <xf numFmtId="165" fontId="15" fillId="0" borderId="25" xfId="0" applyNumberFormat="1" applyFont="1" applyBorder="1" applyAlignment="1">
      <alignment vertical="center" wrapText="1"/>
    </xf>
    <xf numFmtId="164" fontId="16" fillId="2" borderId="13" xfId="0" applyNumberFormat="1"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Border="1" applyAlignment="1">
      <alignment horizontal="center" vertical="center"/>
    </xf>
    <xf numFmtId="0" fontId="7" fillId="2" borderId="26"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15" xfId="0" applyFont="1" applyBorder="1" applyAlignment="1">
      <alignment horizontal="center" vertical="center" wrapText="1"/>
    </xf>
    <xf numFmtId="165" fontId="14" fillId="0" borderId="5" xfId="0" applyNumberFormat="1" applyFont="1" applyBorder="1" applyAlignment="1">
      <alignment horizontal="center" vertical="top" wrapText="1"/>
    </xf>
    <xf numFmtId="9" fontId="14" fillId="0" borderId="5" xfId="1" applyFont="1" applyBorder="1" applyAlignment="1">
      <alignment horizontal="center" vertical="top" wrapText="1"/>
    </xf>
    <xf numFmtId="165" fontId="14" fillId="0" borderId="5" xfId="0" applyNumberFormat="1" applyFont="1" applyBorder="1" applyAlignment="1">
      <alignment horizontal="right" vertical="top" wrapText="1"/>
    </xf>
    <xf numFmtId="0" fontId="11" fillId="0" borderId="0" xfId="0" applyFont="1" applyAlignment="1">
      <alignment vertical="top" wrapText="1"/>
    </xf>
    <xf numFmtId="165" fontId="10" fillId="0" borderId="25" xfId="0" applyNumberFormat="1" applyFont="1" applyBorder="1" applyAlignment="1">
      <alignment vertical="center" wrapText="1"/>
    </xf>
    <xf numFmtId="0" fontId="12" fillId="0" borderId="1" xfId="0" applyFont="1" applyBorder="1" applyAlignment="1">
      <alignment horizontal="center" vertical="center" wrapText="1"/>
    </xf>
    <xf numFmtId="0" fontId="11" fillId="0" borderId="0" xfId="0" applyFont="1" applyAlignment="1">
      <alignment horizontal="center" vertical="center"/>
    </xf>
    <xf numFmtId="0" fontId="8" fillId="0" borderId="0" xfId="0" applyFont="1" applyAlignment="1">
      <alignment vertical="center" wrapText="1"/>
    </xf>
    <xf numFmtId="164" fontId="11" fillId="0" borderId="0" xfId="0" applyNumberFormat="1" applyFont="1"/>
    <xf numFmtId="164" fontId="7" fillId="2" borderId="13"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1" fillId="0" borderId="2" xfId="0" applyFont="1" applyBorder="1" applyAlignment="1">
      <alignment horizontal="center" vertical="center"/>
    </xf>
    <xf numFmtId="0" fontId="10" fillId="0" borderId="1" xfId="0" applyFont="1" applyBorder="1" applyAlignment="1">
      <alignment vertical="center" wrapText="1"/>
    </xf>
    <xf numFmtId="0" fontId="11" fillId="0" borderId="9" xfId="0" applyFont="1" applyBorder="1" applyAlignment="1">
      <alignment horizontal="center" vertical="center"/>
    </xf>
    <xf numFmtId="0" fontId="7" fillId="0" borderId="27" xfId="0" applyFont="1" applyBorder="1" applyAlignment="1">
      <alignment horizontal="center" vertical="center" wrapText="1"/>
    </xf>
    <xf numFmtId="0" fontId="11" fillId="0" borderId="12" xfId="0" applyFont="1" applyBorder="1" applyAlignment="1">
      <alignment horizontal="center" vertical="center"/>
    </xf>
    <xf numFmtId="0" fontId="11" fillId="0" borderId="28" xfId="0" applyFont="1" applyBorder="1" applyAlignment="1">
      <alignment horizontal="center" vertical="center"/>
    </xf>
    <xf numFmtId="0" fontId="11" fillId="0" borderId="28" xfId="0" applyFont="1" applyBorder="1" applyAlignment="1">
      <alignment horizontal="center" vertical="center" wrapText="1"/>
    </xf>
    <xf numFmtId="0" fontId="10" fillId="0" borderId="1" xfId="0" applyFont="1" applyBorder="1" applyAlignment="1">
      <alignment horizontal="left" wrapText="1"/>
    </xf>
    <xf numFmtId="0" fontId="10" fillId="0" borderId="1" xfId="0" applyFont="1" applyBorder="1" applyAlignment="1">
      <alignment horizontal="left" vertical="top" wrapText="1"/>
    </xf>
    <xf numFmtId="0" fontId="8"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21" xfId="0" applyFont="1" applyBorder="1" applyAlignment="1">
      <alignment horizontal="center" vertical="center"/>
    </xf>
    <xf numFmtId="0" fontId="11" fillId="0" borderId="21" xfId="0" applyFont="1" applyBorder="1" applyAlignment="1">
      <alignment horizontal="center" vertical="center" wrapText="1"/>
    </xf>
    <xf numFmtId="165" fontId="10" fillId="0" borderId="20" xfId="0" applyNumberFormat="1" applyFont="1" applyBorder="1" applyAlignment="1">
      <alignment vertical="center" wrapText="1"/>
    </xf>
    <xf numFmtId="0" fontId="11" fillId="3" borderId="9" xfId="0" applyFont="1" applyFill="1" applyBorder="1" applyAlignment="1">
      <alignment horizontal="center" vertical="center"/>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49" fontId="11" fillId="0" borderId="0" xfId="0" applyNumberFormat="1" applyFont="1" applyAlignment="1">
      <alignment vertical="center" wrapText="1"/>
    </xf>
    <xf numFmtId="0" fontId="11" fillId="0" borderId="0" xfId="0" applyFont="1" applyAlignment="1">
      <alignment horizontal="center"/>
    </xf>
    <xf numFmtId="0" fontId="11"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3" borderId="2" xfId="0" applyFont="1" applyFill="1" applyBorder="1" applyAlignment="1">
      <alignment horizontal="center" vertical="center" wrapText="1"/>
    </xf>
    <xf numFmtId="0" fontId="19" fillId="0" borderId="1" xfId="0" applyFont="1" applyBorder="1" applyAlignment="1">
      <alignment horizontal="left" wrapText="1" readingOrder="1"/>
    </xf>
    <xf numFmtId="0" fontId="11" fillId="0" borderId="9" xfId="0" applyFont="1" applyBorder="1" applyAlignment="1">
      <alignment horizontal="center" vertical="top" wrapText="1"/>
    </xf>
    <xf numFmtId="0" fontId="11" fillId="0" borderId="2" xfId="0" applyFont="1" applyBorder="1" applyAlignment="1">
      <alignment horizontal="center" vertical="top" wrapText="1"/>
    </xf>
    <xf numFmtId="0" fontId="11" fillId="0" borderId="11" xfId="0" applyFont="1" applyBorder="1" applyAlignment="1">
      <alignment horizontal="center" vertical="center" wrapText="1"/>
    </xf>
    <xf numFmtId="165" fontId="14" fillId="0" borderId="11" xfId="0" applyNumberFormat="1" applyFont="1" applyBorder="1" applyAlignment="1">
      <alignment horizontal="center" vertical="top" wrapText="1"/>
    </xf>
    <xf numFmtId="1" fontId="20" fillId="0" borderId="1" xfId="0" applyNumberFormat="1" applyFont="1" applyBorder="1" applyAlignment="1">
      <alignment horizontal="center" vertical="center" readingOrder="1"/>
    </xf>
    <xf numFmtId="1" fontId="20" fillId="0" borderId="5" xfId="0" applyNumberFormat="1" applyFont="1" applyBorder="1" applyAlignment="1">
      <alignment horizontal="center" vertical="center" readingOrder="1"/>
    </xf>
    <xf numFmtId="0" fontId="21" fillId="0" borderId="1" xfId="0" applyFont="1" applyBorder="1" applyAlignment="1">
      <alignment horizontal="left" vertical="top" wrapText="1"/>
    </xf>
    <xf numFmtId="0" fontId="9" fillId="3" borderId="9"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21" xfId="0" applyFont="1" applyBorder="1" applyAlignment="1">
      <alignment horizontal="center" vertical="center" wrapText="1"/>
    </xf>
    <xf numFmtId="0" fontId="21" fillId="0" borderId="21" xfId="0" applyFont="1" applyBorder="1" applyAlignment="1">
      <alignment horizontal="left" vertical="top" wrapText="1"/>
    </xf>
    <xf numFmtId="0" fontId="22" fillId="0" borderId="1" xfId="0" applyFont="1" applyBorder="1" applyAlignment="1">
      <alignment horizontal="center" vertical="center"/>
    </xf>
    <xf numFmtId="0" fontId="22" fillId="0" borderId="21" xfId="0" applyFont="1" applyBorder="1" applyAlignment="1">
      <alignment horizontal="center" vertical="center"/>
    </xf>
    <xf numFmtId="0" fontId="17" fillId="0" borderId="1" xfId="0" applyFont="1" applyBorder="1" applyAlignment="1">
      <alignment horizontal="justify" vertical="top" wrapText="1"/>
    </xf>
    <xf numFmtId="0" fontId="21" fillId="0" borderId="1" xfId="0" applyFont="1" applyBorder="1" applyAlignment="1">
      <alignment horizontal="justify" vertical="top" wrapText="1"/>
    </xf>
    <xf numFmtId="0" fontId="17" fillId="0" borderId="1" xfId="0" applyFont="1" applyBorder="1" applyAlignment="1">
      <alignment horizontal="left" vertical="top" wrapText="1" readingOrder="1"/>
    </xf>
    <xf numFmtId="0" fontId="18" fillId="0" borderId="1" xfId="0" applyFont="1" applyBorder="1" applyAlignment="1">
      <alignment horizontal="justify" vertical="top"/>
    </xf>
    <xf numFmtId="0" fontId="18" fillId="0" borderId="1" xfId="0" applyFont="1" applyBorder="1" applyAlignment="1">
      <alignment horizontal="center" vertical="center" readingOrder="1"/>
    </xf>
    <xf numFmtId="1" fontId="18" fillId="0" borderId="1" xfId="0" applyNumberFormat="1" applyFont="1" applyBorder="1" applyAlignment="1">
      <alignment horizontal="center" vertical="center" readingOrder="1"/>
    </xf>
    <xf numFmtId="0" fontId="21" fillId="0" borderId="12" xfId="0" applyFont="1" applyBorder="1" applyAlignment="1">
      <alignment horizontal="left" vertical="top" wrapText="1"/>
    </xf>
    <xf numFmtId="0" fontId="17" fillId="0" borderId="1" xfId="0" applyFont="1" applyBorder="1" applyAlignment="1">
      <alignment horizontal="left" vertical="top" wrapText="1"/>
    </xf>
    <xf numFmtId="0" fontId="22" fillId="0" borderId="1" xfId="0" applyFont="1" applyBorder="1" applyAlignment="1">
      <alignment horizontal="left" vertical="top" wrapText="1"/>
    </xf>
    <xf numFmtId="0" fontId="18"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8" fillId="0" borderId="5" xfId="0" applyFont="1" applyBorder="1" applyAlignment="1">
      <alignment horizontal="center" vertical="center" wrapText="1"/>
    </xf>
    <xf numFmtId="0" fontId="22" fillId="0" borderId="5" xfId="0" applyFont="1" applyBorder="1" applyAlignment="1">
      <alignment horizontal="center" vertical="center"/>
    </xf>
    <xf numFmtId="0" fontId="19" fillId="0" borderId="5" xfId="0" applyFont="1" applyBorder="1" applyAlignment="1">
      <alignment horizontal="left" vertical="top" wrapText="1" readingOrder="1"/>
    </xf>
    <xf numFmtId="0" fontId="19" fillId="0" borderId="1" xfId="0" applyFont="1" applyBorder="1" applyAlignment="1">
      <alignment horizontal="left" vertical="top" wrapText="1" readingOrder="1"/>
    </xf>
    <xf numFmtId="0" fontId="10" fillId="0" borderId="5" xfId="0" applyFont="1" applyBorder="1" applyAlignment="1">
      <alignment vertical="center" wrapText="1"/>
    </xf>
    <xf numFmtId="165" fontId="11" fillId="0" borderId="11" xfId="0" applyNumberFormat="1" applyFont="1" applyBorder="1" applyAlignment="1">
      <alignment horizontal="center" vertical="top" wrapText="1"/>
    </xf>
    <xf numFmtId="9" fontId="11" fillId="0" borderId="5" xfId="1" applyFont="1" applyBorder="1" applyAlignment="1">
      <alignment horizontal="center" vertical="top" wrapText="1"/>
    </xf>
    <xf numFmtId="165" fontId="11" fillId="0" borderId="5" xfId="0" applyNumberFormat="1" applyFont="1" applyBorder="1" applyAlignment="1">
      <alignment horizontal="right" vertical="top" wrapText="1"/>
    </xf>
    <xf numFmtId="0" fontId="10" fillId="0" borderId="1" xfId="0" applyFont="1" applyBorder="1" applyAlignment="1">
      <alignment wrapText="1"/>
    </xf>
    <xf numFmtId="0" fontId="8" fillId="2" borderId="26" xfId="0" applyFont="1" applyFill="1" applyBorder="1" applyAlignment="1">
      <alignment horizontal="center" vertical="center" wrapText="1"/>
    </xf>
    <xf numFmtId="0" fontId="8" fillId="2" borderId="13" xfId="0" applyFont="1" applyFill="1" applyBorder="1" applyAlignment="1">
      <alignment horizontal="center" vertical="center" wrapText="1"/>
    </xf>
    <xf numFmtId="164" fontId="8" fillId="2" borderId="13"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6" xfId="0" applyFont="1" applyBorder="1" applyAlignment="1">
      <alignment horizontal="center" vertical="center" wrapText="1"/>
    </xf>
    <xf numFmtId="0" fontId="9" fillId="0" borderId="11" xfId="0" applyFont="1" applyBorder="1" applyAlignment="1">
      <alignment horizontal="center" vertical="center" wrapText="1"/>
    </xf>
    <xf numFmtId="0" fontId="23" fillId="0" borderId="4" xfId="0" applyFont="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0" fillId="0" borderId="0" xfId="0" applyFont="1" applyAlignment="1">
      <alignment horizontal="center" vertical="center"/>
    </xf>
    <xf numFmtId="0" fontId="12" fillId="0" borderId="1" xfId="0" applyFont="1" applyBorder="1" applyAlignment="1">
      <alignment horizontal="left"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xf>
    <xf numFmtId="0" fontId="11" fillId="0" borderId="0" xfId="0" applyFont="1" applyAlignment="1">
      <alignment horizontal="left"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0" xfId="0" applyFont="1" applyAlignment="1">
      <alignment horizontal="left"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1" fillId="0" borderId="0" xfId="0" applyFont="1" applyAlignment="1">
      <alignment horizontal="left"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21" fillId="0" borderId="0" xfId="0" applyFont="1" applyAlignment="1">
      <alignment horizontal="center" vertical="center"/>
    </xf>
    <xf numFmtId="0" fontId="22" fillId="0" borderId="0" xfId="0" applyFont="1" applyAlignment="1">
      <alignment horizontal="left" wrapText="1"/>
    </xf>
    <xf numFmtId="0" fontId="12" fillId="0" borderId="1" xfId="0" applyFont="1" applyBorder="1" applyAlignment="1">
      <alignment horizontal="center" vertical="center"/>
    </xf>
    <xf numFmtId="0" fontId="25" fillId="0" borderId="1" xfId="0" applyFont="1" applyBorder="1" applyAlignment="1">
      <alignment horizontal="left" vertical="top" wrapText="1" readingOrder="1"/>
    </xf>
    <xf numFmtId="0" fontId="12" fillId="0" borderId="1" xfId="0" applyFont="1" applyBorder="1" applyAlignment="1">
      <alignment horizontal="center" vertical="center" readingOrder="1"/>
    </xf>
    <xf numFmtId="1" fontId="12" fillId="0" borderId="1" xfId="0" applyNumberFormat="1" applyFont="1" applyBorder="1" applyAlignment="1">
      <alignment horizontal="center" vertical="center" readingOrder="1"/>
    </xf>
    <xf numFmtId="0" fontId="25" fillId="0" borderId="1" xfId="0" applyFont="1" applyBorder="1" applyAlignment="1">
      <alignment horizontal="left" vertical="top" wrapText="1"/>
    </xf>
    <xf numFmtId="0" fontId="25" fillId="0" borderId="1" xfId="0" applyFont="1" applyBorder="1" applyAlignment="1">
      <alignment horizontal="justify" vertical="top" wrapText="1"/>
    </xf>
  </cellXfs>
  <cellStyles count="3">
    <cellStyle name="Normalny" xfId="0" builtinId="0" customBuiltin="1"/>
    <cellStyle name="Normalny 4" xfId="2" xr:uid="{00000000-0005-0000-0000-00000100000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showGridLines="0" tabSelected="1" view="pageLayout" topLeftCell="A4" zoomScale="130" zoomScaleNormal="100" zoomScalePageLayoutView="130" workbookViewId="0">
      <selection activeCell="F6" sqref="F6"/>
    </sheetView>
  </sheetViews>
  <sheetFormatPr baseColWidth="10" defaultColWidth="11" defaultRowHeight="15"/>
  <cols>
    <col min="1" max="1" width="3.796875" style="3" customWidth="1"/>
    <col min="2" max="2" width="70" style="3" customWidth="1"/>
    <col min="3" max="3" width="11.59765625" style="3" customWidth="1"/>
    <col min="4" max="4" width="5.19921875" style="3" customWidth="1"/>
    <col min="5" max="5" width="5.796875" style="3" customWidth="1"/>
    <col min="6" max="6" width="12.19921875" style="3" customWidth="1"/>
    <col min="7" max="7" width="7.796875" style="3" customWidth="1"/>
    <col min="8" max="8" width="12.59765625" style="3" customWidth="1"/>
    <col min="9" max="9" width="15.19921875" style="3" customWidth="1"/>
    <col min="10" max="10" width="16.3984375" style="3" customWidth="1"/>
    <col min="11" max="16384" width="11" style="3"/>
  </cols>
  <sheetData>
    <row r="1" spans="1:10">
      <c r="A1" s="107" t="s">
        <v>6</v>
      </c>
      <c r="B1" s="107"/>
      <c r="C1" s="107"/>
      <c r="D1" s="107"/>
      <c r="E1" s="107"/>
      <c r="F1" s="107"/>
      <c r="G1" s="107"/>
      <c r="H1" s="107"/>
      <c r="I1" s="107"/>
      <c r="J1" s="107"/>
    </row>
    <row r="2" spans="1:10">
      <c r="A2" s="107" t="s">
        <v>30</v>
      </c>
      <c r="B2" s="107"/>
      <c r="C2" s="107"/>
      <c r="D2" s="107"/>
      <c r="E2" s="107"/>
      <c r="F2" s="107"/>
      <c r="G2" s="107"/>
      <c r="H2" s="107"/>
      <c r="I2" s="107"/>
      <c r="J2" s="107"/>
    </row>
    <row r="3" spans="1:10" ht="16" thickBot="1">
      <c r="A3" s="4"/>
      <c r="B3" s="4"/>
      <c r="C3" s="4"/>
      <c r="D3" s="4"/>
      <c r="E3" s="4"/>
      <c r="F3" s="4"/>
      <c r="G3" s="4"/>
      <c r="H3" s="4"/>
      <c r="I3" s="4"/>
    </row>
    <row r="4" spans="1:10" s="2" customFormat="1" ht="60">
      <c r="A4" s="19" t="s">
        <v>0</v>
      </c>
      <c r="B4" s="20" t="s">
        <v>3</v>
      </c>
      <c r="C4" s="20" t="s">
        <v>18</v>
      </c>
      <c r="D4" s="20" t="s">
        <v>1</v>
      </c>
      <c r="E4" s="20" t="s">
        <v>2</v>
      </c>
      <c r="F4" s="14" t="s">
        <v>4</v>
      </c>
      <c r="G4" s="15" t="s">
        <v>34</v>
      </c>
      <c r="H4" s="14" t="s">
        <v>35</v>
      </c>
      <c r="I4" s="15" t="s">
        <v>19</v>
      </c>
      <c r="J4" s="16" t="s">
        <v>36</v>
      </c>
    </row>
    <row r="5" spans="1:10" s="5" customFormat="1" ht="16" thickBot="1">
      <c r="A5" s="21">
        <v>1</v>
      </c>
      <c r="B5" s="22">
        <v>2</v>
      </c>
      <c r="C5" s="22">
        <v>3</v>
      </c>
      <c r="D5" s="22">
        <v>4</v>
      </c>
      <c r="E5" s="22">
        <v>5</v>
      </c>
      <c r="F5" s="10">
        <v>6</v>
      </c>
      <c r="G5" s="10">
        <v>7</v>
      </c>
      <c r="H5" s="10">
        <v>8</v>
      </c>
      <c r="I5" s="10">
        <v>9</v>
      </c>
      <c r="J5" s="11">
        <v>10</v>
      </c>
    </row>
    <row r="6" spans="1:10" s="26" customFormat="1" ht="99.75" customHeight="1">
      <c r="A6" s="62">
        <v>1</v>
      </c>
      <c r="B6" s="88" t="s">
        <v>83</v>
      </c>
      <c r="C6" s="64" t="s">
        <v>27</v>
      </c>
      <c r="D6" s="38" t="s">
        <v>5</v>
      </c>
      <c r="E6" s="67">
        <v>20</v>
      </c>
      <c r="F6" s="65"/>
      <c r="G6" s="24"/>
      <c r="H6" s="25">
        <f>ROUND(F6+(F6*G6),2)</f>
        <v>0</v>
      </c>
      <c r="I6" s="25">
        <f>ROUND(E6*F6,2)</f>
        <v>0</v>
      </c>
      <c r="J6" s="25">
        <f>ROUND(I6+(I6*G6),2)</f>
        <v>0</v>
      </c>
    </row>
    <row r="7" spans="1:10" s="26" customFormat="1" ht="75">
      <c r="A7" s="63">
        <v>2</v>
      </c>
      <c r="B7" s="61" t="s">
        <v>84</v>
      </c>
      <c r="C7" s="64" t="s">
        <v>27</v>
      </c>
      <c r="D7" s="36" t="s">
        <v>5</v>
      </c>
      <c r="E7" s="66">
        <v>360</v>
      </c>
      <c r="F7" s="65"/>
      <c r="G7" s="24"/>
      <c r="H7" s="25">
        <f t="shared" ref="H7:H24" si="0">ROUND(F7+(F7*G7),2)</f>
        <v>0</v>
      </c>
      <c r="I7" s="25">
        <f t="shared" ref="I7:I24" si="1">ROUND(E7*F7,2)</f>
        <v>0</v>
      </c>
      <c r="J7" s="25">
        <f t="shared" ref="J7:J24" si="2">ROUND(I7+(I7*G7),2)</f>
        <v>0</v>
      </c>
    </row>
    <row r="8" spans="1:10" s="26" customFormat="1" ht="60">
      <c r="A8" s="63">
        <v>3</v>
      </c>
      <c r="B8" s="61" t="s">
        <v>85</v>
      </c>
      <c r="C8" s="64" t="s">
        <v>27</v>
      </c>
      <c r="D8" s="36" t="s">
        <v>5</v>
      </c>
      <c r="E8" s="66">
        <v>200</v>
      </c>
      <c r="F8" s="65"/>
      <c r="G8" s="24"/>
      <c r="H8" s="25">
        <f t="shared" si="0"/>
        <v>0</v>
      </c>
      <c r="I8" s="25">
        <f t="shared" si="1"/>
        <v>0</v>
      </c>
      <c r="J8" s="25">
        <f t="shared" si="2"/>
        <v>0</v>
      </c>
    </row>
    <row r="9" spans="1:10" s="26" customFormat="1" ht="75">
      <c r="A9" s="63">
        <v>4</v>
      </c>
      <c r="B9" s="61" t="s">
        <v>86</v>
      </c>
      <c r="C9" s="64" t="s">
        <v>27</v>
      </c>
      <c r="D9" s="36" t="s">
        <v>5</v>
      </c>
      <c r="E9" s="66">
        <v>120</v>
      </c>
      <c r="F9" s="65"/>
      <c r="G9" s="24"/>
      <c r="H9" s="25">
        <f t="shared" si="0"/>
        <v>0</v>
      </c>
      <c r="I9" s="25">
        <f t="shared" si="1"/>
        <v>0</v>
      </c>
      <c r="J9" s="25">
        <f t="shared" si="2"/>
        <v>0</v>
      </c>
    </row>
    <row r="10" spans="1:10" s="26" customFormat="1" ht="90">
      <c r="A10" s="63">
        <v>5</v>
      </c>
      <c r="B10" s="61" t="s">
        <v>87</v>
      </c>
      <c r="C10" s="64" t="s">
        <v>27</v>
      </c>
      <c r="D10" s="36" t="s">
        <v>5</v>
      </c>
      <c r="E10" s="66">
        <v>400</v>
      </c>
      <c r="F10" s="65"/>
      <c r="G10" s="24"/>
      <c r="H10" s="25">
        <f t="shared" si="0"/>
        <v>0</v>
      </c>
      <c r="I10" s="25">
        <f t="shared" si="1"/>
        <v>0</v>
      </c>
      <c r="J10" s="25">
        <f t="shared" si="2"/>
        <v>0</v>
      </c>
    </row>
    <row r="11" spans="1:10" s="26" customFormat="1" ht="65" customHeight="1">
      <c r="A11" s="63">
        <v>6</v>
      </c>
      <c r="B11" s="89" t="s">
        <v>88</v>
      </c>
      <c r="C11" s="64" t="s">
        <v>27</v>
      </c>
      <c r="D11" s="36" t="s">
        <v>5</v>
      </c>
      <c r="E11" s="66">
        <v>200</v>
      </c>
      <c r="F11" s="65"/>
      <c r="G11" s="24"/>
      <c r="H11" s="25">
        <f t="shared" si="0"/>
        <v>0</v>
      </c>
      <c r="I11" s="25">
        <f t="shared" si="1"/>
        <v>0</v>
      </c>
      <c r="J11" s="25">
        <f t="shared" si="2"/>
        <v>0</v>
      </c>
    </row>
    <row r="12" spans="1:10" s="26" customFormat="1" ht="129" customHeight="1">
      <c r="A12" s="63">
        <v>7</v>
      </c>
      <c r="B12" s="89" t="s">
        <v>89</v>
      </c>
      <c r="C12" s="100" t="s">
        <v>27</v>
      </c>
      <c r="D12" s="36" t="s">
        <v>5</v>
      </c>
      <c r="E12" s="66">
        <v>250</v>
      </c>
      <c r="F12" s="65"/>
      <c r="G12" s="24"/>
      <c r="H12" s="25">
        <f t="shared" si="0"/>
        <v>0</v>
      </c>
      <c r="I12" s="25">
        <f t="shared" si="1"/>
        <v>0</v>
      </c>
      <c r="J12" s="25">
        <f t="shared" si="2"/>
        <v>0</v>
      </c>
    </row>
    <row r="13" spans="1:10" s="26" customFormat="1" ht="59" customHeight="1">
      <c r="A13" s="63">
        <v>8</v>
      </c>
      <c r="B13" s="89" t="s">
        <v>280</v>
      </c>
      <c r="C13" s="101" t="s">
        <v>37</v>
      </c>
      <c r="D13" s="36" t="s">
        <v>5</v>
      </c>
      <c r="E13" s="66">
        <v>80</v>
      </c>
      <c r="F13" s="65"/>
      <c r="G13" s="24"/>
      <c r="H13" s="25">
        <f t="shared" si="0"/>
        <v>0</v>
      </c>
      <c r="I13" s="25">
        <f t="shared" si="1"/>
        <v>0</v>
      </c>
      <c r="J13" s="25">
        <f t="shared" si="2"/>
        <v>0</v>
      </c>
    </row>
    <row r="14" spans="1:10" s="26" customFormat="1" ht="59" customHeight="1">
      <c r="A14" s="63">
        <v>9</v>
      </c>
      <c r="B14" s="89" t="s">
        <v>90</v>
      </c>
      <c r="C14" s="56" t="s">
        <v>27</v>
      </c>
      <c r="D14" s="36" t="s">
        <v>5</v>
      </c>
      <c r="E14" s="66">
        <v>12</v>
      </c>
      <c r="F14" s="65"/>
      <c r="G14" s="24"/>
      <c r="H14" s="25">
        <f t="shared" si="0"/>
        <v>0</v>
      </c>
      <c r="I14" s="25">
        <f t="shared" si="1"/>
        <v>0</v>
      </c>
      <c r="J14" s="25">
        <f t="shared" si="2"/>
        <v>0</v>
      </c>
    </row>
    <row r="15" spans="1:10" s="26" customFormat="1" ht="92" customHeight="1">
      <c r="A15" s="63">
        <v>10</v>
      </c>
      <c r="B15" s="89" t="s">
        <v>91</v>
      </c>
      <c r="C15" s="56" t="s">
        <v>27</v>
      </c>
      <c r="D15" s="36" t="s">
        <v>5</v>
      </c>
      <c r="E15" s="66">
        <v>3</v>
      </c>
      <c r="F15" s="65"/>
      <c r="G15" s="24"/>
      <c r="H15" s="25">
        <f t="shared" si="0"/>
        <v>0</v>
      </c>
      <c r="I15" s="25">
        <f t="shared" si="1"/>
        <v>0</v>
      </c>
      <c r="J15" s="25">
        <f t="shared" si="2"/>
        <v>0</v>
      </c>
    </row>
    <row r="16" spans="1:10" s="26" customFormat="1" ht="75">
      <c r="A16" s="63">
        <v>11</v>
      </c>
      <c r="B16" s="89" t="s">
        <v>92</v>
      </c>
      <c r="C16" s="56" t="s">
        <v>27</v>
      </c>
      <c r="D16" s="36" t="s">
        <v>5</v>
      </c>
      <c r="E16" s="66">
        <v>2</v>
      </c>
      <c r="F16" s="65"/>
      <c r="G16" s="24"/>
      <c r="H16" s="25">
        <f t="shared" si="0"/>
        <v>0</v>
      </c>
      <c r="I16" s="25">
        <f t="shared" si="1"/>
        <v>0</v>
      </c>
      <c r="J16" s="25">
        <f t="shared" si="2"/>
        <v>0</v>
      </c>
    </row>
    <row r="17" spans="1:10" s="26" customFormat="1" ht="75">
      <c r="A17" s="63">
        <v>12</v>
      </c>
      <c r="B17" s="89" t="s">
        <v>93</v>
      </c>
      <c r="C17" s="56" t="s">
        <v>27</v>
      </c>
      <c r="D17" s="36" t="s">
        <v>5</v>
      </c>
      <c r="E17" s="66">
        <v>2</v>
      </c>
      <c r="F17" s="65"/>
      <c r="G17" s="24"/>
      <c r="H17" s="25">
        <f t="shared" si="0"/>
        <v>0</v>
      </c>
      <c r="I17" s="25">
        <f t="shared" si="1"/>
        <v>0</v>
      </c>
      <c r="J17" s="25">
        <f t="shared" si="2"/>
        <v>0</v>
      </c>
    </row>
    <row r="18" spans="1:10" s="26" customFormat="1" ht="51" customHeight="1">
      <c r="A18" s="63">
        <v>13</v>
      </c>
      <c r="B18" s="89" t="s">
        <v>94</v>
      </c>
      <c r="C18" s="56" t="s">
        <v>38</v>
      </c>
      <c r="D18" s="36" t="s">
        <v>5</v>
      </c>
      <c r="E18" s="66">
        <v>30</v>
      </c>
      <c r="F18" s="65"/>
      <c r="G18" s="24"/>
      <c r="H18" s="25">
        <f t="shared" si="0"/>
        <v>0</v>
      </c>
      <c r="I18" s="25">
        <f t="shared" si="1"/>
        <v>0</v>
      </c>
      <c r="J18" s="25">
        <f t="shared" si="2"/>
        <v>0</v>
      </c>
    </row>
    <row r="19" spans="1:10" s="26" customFormat="1" ht="78" customHeight="1">
      <c r="A19" s="63">
        <v>14</v>
      </c>
      <c r="B19" s="89" t="s">
        <v>95</v>
      </c>
      <c r="C19" s="56" t="s">
        <v>37</v>
      </c>
      <c r="D19" s="36" t="s">
        <v>5</v>
      </c>
      <c r="E19" s="66">
        <v>150</v>
      </c>
      <c r="F19" s="65"/>
      <c r="G19" s="24"/>
      <c r="H19" s="25">
        <f t="shared" si="0"/>
        <v>0</v>
      </c>
      <c r="I19" s="25">
        <f t="shared" si="1"/>
        <v>0</v>
      </c>
      <c r="J19" s="25">
        <f t="shared" si="2"/>
        <v>0</v>
      </c>
    </row>
    <row r="20" spans="1:10" s="26" customFormat="1" ht="75">
      <c r="A20" s="63">
        <v>15</v>
      </c>
      <c r="B20" s="89" t="s">
        <v>96</v>
      </c>
      <c r="C20" s="56" t="s">
        <v>28</v>
      </c>
      <c r="D20" s="36" t="s">
        <v>5</v>
      </c>
      <c r="E20" s="66">
        <v>150</v>
      </c>
      <c r="F20" s="65"/>
      <c r="G20" s="24"/>
      <c r="H20" s="25">
        <f t="shared" si="0"/>
        <v>0</v>
      </c>
      <c r="I20" s="25">
        <f t="shared" si="1"/>
        <v>0</v>
      </c>
      <c r="J20" s="25">
        <f t="shared" si="2"/>
        <v>0</v>
      </c>
    </row>
    <row r="21" spans="1:10" s="26" customFormat="1" ht="60">
      <c r="A21" s="63">
        <v>16</v>
      </c>
      <c r="B21" s="89" t="s">
        <v>97</v>
      </c>
      <c r="C21" s="56" t="s">
        <v>37</v>
      </c>
      <c r="D21" s="36" t="s">
        <v>5</v>
      </c>
      <c r="E21" s="66">
        <v>15</v>
      </c>
      <c r="F21" s="65"/>
      <c r="G21" s="24"/>
      <c r="H21" s="25">
        <f t="shared" si="0"/>
        <v>0</v>
      </c>
      <c r="I21" s="25">
        <f t="shared" si="1"/>
        <v>0</v>
      </c>
      <c r="J21" s="25">
        <f t="shared" si="2"/>
        <v>0</v>
      </c>
    </row>
    <row r="22" spans="1:10" s="26" customFormat="1" ht="60">
      <c r="A22" s="63">
        <v>17</v>
      </c>
      <c r="B22" s="89" t="s">
        <v>98</v>
      </c>
      <c r="C22" s="56" t="s">
        <v>37</v>
      </c>
      <c r="D22" s="36" t="s">
        <v>5</v>
      </c>
      <c r="E22" s="66">
        <v>250</v>
      </c>
      <c r="F22" s="65"/>
      <c r="G22" s="24"/>
      <c r="H22" s="25">
        <f t="shared" si="0"/>
        <v>0</v>
      </c>
      <c r="I22" s="25">
        <f t="shared" si="1"/>
        <v>0</v>
      </c>
      <c r="J22" s="25">
        <f t="shared" si="2"/>
        <v>0</v>
      </c>
    </row>
    <row r="23" spans="1:10" s="26" customFormat="1" ht="45">
      <c r="A23" s="63">
        <v>18</v>
      </c>
      <c r="B23" s="89" t="s">
        <v>99</v>
      </c>
      <c r="C23" s="56" t="s">
        <v>37</v>
      </c>
      <c r="D23" s="36" t="s">
        <v>5</v>
      </c>
      <c r="E23" s="66">
        <v>20</v>
      </c>
      <c r="F23" s="65"/>
      <c r="G23" s="24"/>
      <c r="H23" s="25">
        <f t="shared" si="0"/>
        <v>0</v>
      </c>
      <c r="I23" s="25">
        <f t="shared" si="1"/>
        <v>0</v>
      </c>
      <c r="J23" s="25">
        <f t="shared" si="2"/>
        <v>0</v>
      </c>
    </row>
    <row r="24" spans="1:10" s="26" customFormat="1" ht="45">
      <c r="A24" s="63">
        <v>19</v>
      </c>
      <c r="B24" s="89" t="s">
        <v>100</v>
      </c>
      <c r="C24" s="56" t="s">
        <v>37</v>
      </c>
      <c r="D24" s="36" t="s">
        <v>5</v>
      </c>
      <c r="E24" s="66">
        <v>60</v>
      </c>
      <c r="F24" s="65"/>
      <c r="G24" s="24"/>
      <c r="H24" s="25">
        <f t="shared" si="0"/>
        <v>0</v>
      </c>
      <c r="I24" s="25">
        <f t="shared" si="1"/>
        <v>0</v>
      </c>
      <c r="J24" s="25">
        <f t="shared" si="2"/>
        <v>0</v>
      </c>
    </row>
    <row r="25" spans="1:10" s="26" customFormat="1" ht="78" customHeight="1">
      <c r="A25" s="63">
        <v>20</v>
      </c>
      <c r="B25" s="89" t="s">
        <v>101</v>
      </c>
      <c r="C25" s="56" t="s">
        <v>27</v>
      </c>
      <c r="D25" s="36" t="s">
        <v>5</v>
      </c>
      <c r="E25" s="66">
        <v>15</v>
      </c>
      <c r="F25" s="65"/>
      <c r="G25" s="24"/>
      <c r="H25" s="25">
        <f t="shared" ref="H25:H31" si="3">ROUND(F25+(F25*G25),2)</f>
        <v>0</v>
      </c>
      <c r="I25" s="25">
        <f t="shared" ref="I25:I31" si="4">ROUND(E25*F25,2)</f>
        <v>0</v>
      </c>
      <c r="J25" s="25">
        <f t="shared" ref="J25:J31" si="5">ROUND(I25+(I25*G25),2)</f>
        <v>0</v>
      </c>
    </row>
    <row r="26" spans="1:10" s="26" customFormat="1" ht="66" customHeight="1">
      <c r="A26" s="63">
        <v>21</v>
      </c>
      <c r="B26" s="89" t="s">
        <v>102</v>
      </c>
      <c r="C26" s="100" t="s">
        <v>27</v>
      </c>
      <c r="D26" s="36" t="s">
        <v>5</v>
      </c>
      <c r="E26" s="66">
        <v>50</v>
      </c>
      <c r="F26" s="65"/>
      <c r="G26" s="24"/>
      <c r="H26" s="25">
        <f t="shared" si="3"/>
        <v>0</v>
      </c>
      <c r="I26" s="25">
        <f t="shared" si="4"/>
        <v>0</v>
      </c>
      <c r="J26" s="25">
        <f t="shared" si="5"/>
        <v>0</v>
      </c>
    </row>
    <row r="27" spans="1:10" s="26" customFormat="1" ht="60">
      <c r="A27" s="63">
        <v>22</v>
      </c>
      <c r="B27" s="89" t="s">
        <v>103</v>
      </c>
      <c r="C27" s="100" t="s">
        <v>27</v>
      </c>
      <c r="D27" s="36" t="s">
        <v>5</v>
      </c>
      <c r="E27" s="66">
        <v>300</v>
      </c>
      <c r="F27" s="65"/>
      <c r="G27" s="24"/>
      <c r="H27" s="25">
        <f t="shared" si="3"/>
        <v>0</v>
      </c>
      <c r="I27" s="25">
        <f t="shared" si="4"/>
        <v>0</v>
      </c>
      <c r="J27" s="25">
        <f t="shared" si="5"/>
        <v>0</v>
      </c>
    </row>
    <row r="28" spans="1:10" s="26" customFormat="1" ht="79" customHeight="1">
      <c r="A28" s="63">
        <v>23</v>
      </c>
      <c r="B28" s="89" t="s">
        <v>104</v>
      </c>
      <c r="C28" s="100" t="s">
        <v>27</v>
      </c>
      <c r="D28" s="36" t="s">
        <v>5</v>
      </c>
      <c r="E28" s="66">
        <v>250</v>
      </c>
      <c r="F28" s="65"/>
      <c r="G28" s="24"/>
      <c r="H28" s="25">
        <f t="shared" si="3"/>
        <v>0</v>
      </c>
      <c r="I28" s="25">
        <f t="shared" si="4"/>
        <v>0</v>
      </c>
      <c r="J28" s="25">
        <f t="shared" si="5"/>
        <v>0</v>
      </c>
    </row>
    <row r="29" spans="1:10" s="26" customFormat="1" ht="60">
      <c r="A29" s="63">
        <v>24</v>
      </c>
      <c r="B29" s="89" t="s">
        <v>105</v>
      </c>
      <c r="C29" s="100" t="s">
        <v>27</v>
      </c>
      <c r="D29" s="36" t="s">
        <v>5</v>
      </c>
      <c r="E29" s="66">
        <v>100</v>
      </c>
      <c r="F29" s="65"/>
      <c r="G29" s="24"/>
      <c r="H29" s="25">
        <f t="shared" si="3"/>
        <v>0</v>
      </c>
      <c r="I29" s="25">
        <f t="shared" si="4"/>
        <v>0</v>
      </c>
      <c r="J29" s="25">
        <f t="shared" si="5"/>
        <v>0</v>
      </c>
    </row>
    <row r="30" spans="1:10" s="26" customFormat="1" ht="60">
      <c r="A30" s="63">
        <v>25</v>
      </c>
      <c r="B30" s="89" t="s">
        <v>106</v>
      </c>
      <c r="C30" s="56" t="s">
        <v>24</v>
      </c>
      <c r="D30" s="36" t="s">
        <v>5</v>
      </c>
      <c r="E30" s="66">
        <v>15</v>
      </c>
      <c r="F30" s="65"/>
      <c r="G30" s="24"/>
      <c r="H30" s="25">
        <f t="shared" si="3"/>
        <v>0</v>
      </c>
      <c r="I30" s="25">
        <f t="shared" si="4"/>
        <v>0</v>
      </c>
      <c r="J30" s="25">
        <f t="shared" si="5"/>
        <v>0</v>
      </c>
    </row>
    <row r="31" spans="1:10" s="26" customFormat="1" ht="75">
      <c r="A31" s="63">
        <v>26</v>
      </c>
      <c r="B31" s="89" t="s">
        <v>107</v>
      </c>
      <c r="C31" s="56" t="s">
        <v>29</v>
      </c>
      <c r="D31" s="36" t="s">
        <v>5</v>
      </c>
      <c r="E31" s="66">
        <v>6</v>
      </c>
      <c r="F31" s="65"/>
      <c r="G31" s="24"/>
      <c r="H31" s="25">
        <f t="shared" si="3"/>
        <v>0</v>
      </c>
      <c r="I31" s="25">
        <f t="shared" si="4"/>
        <v>0</v>
      </c>
      <c r="J31" s="25">
        <f t="shared" si="5"/>
        <v>0</v>
      </c>
    </row>
    <row r="32" spans="1:10" s="12" customFormat="1" ht="22" customHeight="1" thickBot="1">
      <c r="A32" s="109" t="s">
        <v>20</v>
      </c>
      <c r="B32" s="110"/>
      <c r="C32" s="110"/>
      <c r="D32" s="110"/>
      <c r="E32" s="110"/>
      <c r="F32" s="110"/>
      <c r="G32" s="110"/>
      <c r="H32" s="110"/>
      <c r="I32" s="111"/>
      <c r="J32" s="13">
        <f>SUM(J6:J31)</f>
        <v>0</v>
      </c>
    </row>
    <row r="33" spans="1:10">
      <c r="A33" s="4"/>
      <c r="B33" s="4"/>
      <c r="C33" s="4"/>
      <c r="D33" s="4"/>
      <c r="E33" s="4"/>
      <c r="F33" s="4"/>
      <c r="G33" s="4"/>
      <c r="H33" s="4"/>
      <c r="I33" s="4"/>
    </row>
    <row r="34" spans="1:10" s="9" customFormat="1" ht="212" customHeight="1">
      <c r="A34" s="102" t="s">
        <v>11</v>
      </c>
      <c r="B34" s="103"/>
      <c r="C34" s="108" t="s">
        <v>13</v>
      </c>
      <c r="D34" s="108"/>
      <c r="E34" s="108"/>
      <c r="F34" s="108"/>
      <c r="G34" s="108"/>
      <c r="H34" s="108"/>
      <c r="I34" s="108"/>
      <c r="J34" s="108"/>
    </row>
    <row r="35" spans="1:10" s="9" customFormat="1" ht="48" customHeight="1">
      <c r="A35" s="104" t="s">
        <v>12</v>
      </c>
      <c r="B35" s="105"/>
      <c r="C35" s="105"/>
      <c r="D35" s="105"/>
      <c r="E35" s="105"/>
      <c r="F35" s="105"/>
      <c r="G35" s="105"/>
      <c r="H35" s="105"/>
      <c r="I35" s="105"/>
      <c r="J35" s="106"/>
    </row>
  </sheetData>
  <mergeCells count="6">
    <mergeCell ref="A34:B34"/>
    <mergeCell ref="A35:J35"/>
    <mergeCell ref="A1:J1"/>
    <mergeCell ref="A2:J2"/>
    <mergeCell ref="C34:J34"/>
    <mergeCell ref="A32:I32"/>
  </mergeCells>
  <printOptions horizontalCentered="1"/>
  <pageMargins left="0.25" right="0.25" top="0.75" bottom="0.75" header="0.3" footer="0.3"/>
  <pageSetup paperSize="9" orientation="landscape" r:id="rId1"/>
  <headerFooter>
    <oddHeader>&amp;CZałącznik nr 2.1 do SWZ&amp;RNr sprawy 1/ZP-SP44/2026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8"/>
  <sheetViews>
    <sheetView showGridLines="0" view="pageLayout" topLeftCell="B1" zoomScale="130" zoomScaleNormal="100" zoomScalePageLayoutView="130" workbookViewId="0">
      <selection activeCell="F6" sqref="F6"/>
    </sheetView>
  </sheetViews>
  <sheetFormatPr baseColWidth="10" defaultColWidth="11" defaultRowHeight="15"/>
  <cols>
    <col min="1" max="1" width="5" style="3" customWidth="1"/>
    <col min="2" max="2" width="73" style="3" customWidth="1"/>
    <col min="3" max="3" width="12.3984375" style="55" customWidth="1"/>
    <col min="4" max="4" width="5.59765625" style="55" customWidth="1"/>
    <col min="5" max="5" width="7.59765625" style="55" customWidth="1"/>
    <col min="6" max="6" width="10.796875" style="3" customWidth="1"/>
    <col min="7" max="7" width="6.59765625" style="3" customWidth="1"/>
    <col min="8" max="8" width="11.19921875" style="3" customWidth="1"/>
    <col min="9" max="9" width="12.796875" style="3" customWidth="1"/>
    <col min="10" max="10" width="13.796875" style="3" customWidth="1"/>
    <col min="11" max="16384" width="11" style="3"/>
  </cols>
  <sheetData>
    <row r="1" spans="1:10">
      <c r="A1" s="107" t="s">
        <v>6</v>
      </c>
      <c r="B1" s="107"/>
      <c r="C1" s="107"/>
      <c r="D1" s="107"/>
      <c r="E1" s="107"/>
      <c r="F1" s="107"/>
      <c r="G1" s="107"/>
      <c r="H1" s="107"/>
      <c r="I1" s="107"/>
      <c r="J1" s="107"/>
    </row>
    <row r="2" spans="1:10">
      <c r="A2" s="107" t="s">
        <v>81</v>
      </c>
      <c r="B2" s="107"/>
      <c r="C2" s="107"/>
      <c r="D2" s="107"/>
      <c r="E2" s="107"/>
      <c r="F2" s="107"/>
      <c r="G2" s="107"/>
      <c r="H2" s="107"/>
      <c r="I2" s="107"/>
      <c r="J2" s="107"/>
    </row>
    <row r="3" spans="1:10" ht="16" thickBot="1">
      <c r="A3" s="114"/>
      <c r="B3" s="114"/>
      <c r="C3" s="114"/>
      <c r="D3" s="114"/>
      <c r="E3" s="114"/>
      <c r="F3" s="114"/>
      <c r="G3" s="114"/>
      <c r="H3" s="114"/>
      <c r="I3" s="114"/>
      <c r="J3" s="114"/>
    </row>
    <row r="4" spans="1:10" s="1" customFormat="1" ht="50" customHeight="1">
      <c r="A4" s="19" t="s">
        <v>0</v>
      </c>
      <c r="B4" s="20" t="s">
        <v>3</v>
      </c>
      <c r="C4" s="20" t="s">
        <v>18</v>
      </c>
      <c r="D4" s="20" t="s">
        <v>1</v>
      </c>
      <c r="E4" s="20" t="s">
        <v>2</v>
      </c>
      <c r="F4" s="32" t="s">
        <v>4</v>
      </c>
      <c r="G4" s="20" t="s">
        <v>34</v>
      </c>
      <c r="H4" s="32" t="s">
        <v>35</v>
      </c>
      <c r="I4" s="20" t="s">
        <v>19</v>
      </c>
      <c r="J4" s="33" t="s">
        <v>36</v>
      </c>
    </row>
    <row r="5" spans="1:10" s="1" customFormat="1" thickBot="1">
      <c r="A5" s="39">
        <v>1</v>
      </c>
      <c r="B5" s="34">
        <v>2</v>
      </c>
      <c r="C5" s="34">
        <v>3</v>
      </c>
      <c r="D5" s="34">
        <v>4</v>
      </c>
      <c r="E5" s="34">
        <v>5</v>
      </c>
      <c r="F5" s="34">
        <v>6</v>
      </c>
      <c r="G5" s="34">
        <v>7</v>
      </c>
      <c r="H5" s="34">
        <v>8</v>
      </c>
      <c r="I5" s="34">
        <v>9</v>
      </c>
      <c r="J5" s="35">
        <v>10</v>
      </c>
    </row>
    <row r="6" spans="1:10" ht="48">
      <c r="A6" s="18">
        <v>1</v>
      </c>
      <c r="B6" s="135" t="s">
        <v>293</v>
      </c>
      <c r="C6" s="17" t="s">
        <v>22</v>
      </c>
      <c r="D6" s="73" t="s">
        <v>31</v>
      </c>
      <c r="E6" s="79">
        <v>1</v>
      </c>
      <c r="F6" s="23"/>
      <c r="G6" s="24"/>
      <c r="H6" s="25">
        <f>ROUND(F6+(F6*G6),2)</f>
        <v>0</v>
      </c>
      <c r="I6" s="25">
        <f>ROUND(E6*F6,2)</f>
        <v>0</v>
      </c>
      <c r="J6" s="25">
        <f>ROUND(I6+(I6*G6),2)</f>
        <v>0</v>
      </c>
    </row>
    <row r="7" spans="1:10" ht="64">
      <c r="A7" s="7">
        <v>2</v>
      </c>
      <c r="B7" s="68" t="s">
        <v>185</v>
      </c>
      <c r="C7" s="6" t="s">
        <v>22</v>
      </c>
      <c r="D7" s="73" t="s">
        <v>31</v>
      </c>
      <c r="E7" s="79">
        <v>50</v>
      </c>
      <c r="F7" s="23"/>
      <c r="G7" s="24"/>
      <c r="H7" s="25">
        <f t="shared" ref="H7:H70" si="0">ROUND(F7+(F7*G7),2)</f>
        <v>0</v>
      </c>
      <c r="I7" s="25">
        <f t="shared" ref="I7:I70" si="1">ROUND(E7*F7,2)</f>
        <v>0</v>
      </c>
      <c r="J7" s="25">
        <f t="shared" ref="J7:J70" si="2">ROUND(I7+(I7*G7),2)</f>
        <v>0</v>
      </c>
    </row>
    <row r="8" spans="1:10" ht="48">
      <c r="A8" s="18">
        <v>3</v>
      </c>
      <c r="B8" s="68" t="s">
        <v>186</v>
      </c>
      <c r="C8" s="70" t="s">
        <v>257</v>
      </c>
      <c r="D8" s="73" t="s">
        <v>31</v>
      </c>
      <c r="E8" s="79">
        <v>600</v>
      </c>
      <c r="F8" s="23"/>
      <c r="G8" s="24"/>
      <c r="H8" s="25">
        <f t="shared" si="0"/>
        <v>0</v>
      </c>
      <c r="I8" s="25">
        <f t="shared" si="1"/>
        <v>0</v>
      </c>
      <c r="J8" s="25">
        <f t="shared" si="2"/>
        <v>0</v>
      </c>
    </row>
    <row r="9" spans="1:10" ht="51" customHeight="1">
      <c r="A9" s="7">
        <v>4</v>
      </c>
      <c r="B9" s="68" t="s">
        <v>187</v>
      </c>
      <c r="C9" s="70" t="s">
        <v>257</v>
      </c>
      <c r="D9" s="73" t="s">
        <v>31</v>
      </c>
      <c r="E9" s="79">
        <v>100</v>
      </c>
      <c r="F9" s="23"/>
      <c r="G9" s="24"/>
      <c r="H9" s="25">
        <f t="shared" si="0"/>
        <v>0</v>
      </c>
      <c r="I9" s="25">
        <f t="shared" si="1"/>
        <v>0</v>
      </c>
      <c r="J9" s="25">
        <f t="shared" si="2"/>
        <v>0</v>
      </c>
    </row>
    <row r="10" spans="1:10" ht="54.75" customHeight="1">
      <c r="A10" s="18">
        <v>5</v>
      </c>
      <c r="B10" s="68" t="s">
        <v>188</v>
      </c>
      <c r="C10" s="84" t="s">
        <v>257</v>
      </c>
      <c r="D10" s="73" t="s">
        <v>31</v>
      </c>
      <c r="E10" s="79">
        <v>50</v>
      </c>
      <c r="F10" s="23"/>
      <c r="G10" s="24"/>
      <c r="H10" s="25">
        <f t="shared" si="0"/>
        <v>0</v>
      </c>
      <c r="I10" s="25">
        <f t="shared" si="1"/>
        <v>0</v>
      </c>
      <c r="J10" s="25">
        <f t="shared" si="2"/>
        <v>0</v>
      </c>
    </row>
    <row r="11" spans="1:10" ht="16">
      <c r="A11" s="7">
        <v>6</v>
      </c>
      <c r="B11" s="82" t="s">
        <v>282</v>
      </c>
      <c r="C11" s="6" t="s">
        <v>22</v>
      </c>
      <c r="D11" s="73" t="s">
        <v>31</v>
      </c>
      <c r="E11" s="79">
        <v>200</v>
      </c>
      <c r="F11" s="23"/>
      <c r="G11" s="24"/>
      <c r="H11" s="25">
        <f t="shared" si="0"/>
        <v>0</v>
      </c>
      <c r="I11" s="25">
        <f t="shared" si="1"/>
        <v>0</v>
      </c>
      <c r="J11" s="25">
        <f t="shared" si="2"/>
        <v>0</v>
      </c>
    </row>
    <row r="12" spans="1:10" ht="112">
      <c r="A12" s="18">
        <v>7</v>
      </c>
      <c r="B12" s="68" t="s">
        <v>189</v>
      </c>
      <c r="C12" s="70" t="s">
        <v>22</v>
      </c>
      <c r="D12" s="73" t="s">
        <v>31</v>
      </c>
      <c r="E12" s="79">
        <v>8</v>
      </c>
      <c r="F12" s="23"/>
      <c r="G12" s="24"/>
      <c r="H12" s="25">
        <f t="shared" si="0"/>
        <v>0</v>
      </c>
      <c r="I12" s="25">
        <f t="shared" si="1"/>
        <v>0</v>
      </c>
      <c r="J12" s="25">
        <f t="shared" si="2"/>
        <v>0</v>
      </c>
    </row>
    <row r="13" spans="1:10" ht="48">
      <c r="A13" s="7">
        <v>8</v>
      </c>
      <c r="B13" s="68" t="s">
        <v>283</v>
      </c>
      <c r="C13" s="6" t="s">
        <v>22</v>
      </c>
      <c r="D13" s="73" t="s">
        <v>31</v>
      </c>
      <c r="E13" s="80">
        <v>500</v>
      </c>
      <c r="F13" s="23"/>
      <c r="G13" s="24"/>
      <c r="H13" s="25">
        <f t="shared" si="0"/>
        <v>0</v>
      </c>
      <c r="I13" s="25">
        <f t="shared" si="1"/>
        <v>0</v>
      </c>
      <c r="J13" s="25">
        <f t="shared" si="2"/>
        <v>0</v>
      </c>
    </row>
    <row r="14" spans="1:10" ht="32">
      <c r="A14" s="18">
        <v>9</v>
      </c>
      <c r="B14" s="68" t="s">
        <v>190</v>
      </c>
      <c r="C14" s="6" t="s">
        <v>22</v>
      </c>
      <c r="D14" s="73" t="s">
        <v>31</v>
      </c>
      <c r="E14" s="79">
        <v>20</v>
      </c>
      <c r="F14" s="23"/>
      <c r="G14" s="24"/>
      <c r="H14" s="25">
        <f t="shared" si="0"/>
        <v>0</v>
      </c>
      <c r="I14" s="25">
        <f t="shared" si="1"/>
        <v>0</v>
      </c>
      <c r="J14" s="25">
        <f t="shared" si="2"/>
        <v>0</v>
      </c>
    </row>
    <row r="15" spans="1:10" ht="50.25" customHeight="1">
      <c r="A15" s="7">
        <v>10</v>
      </c>
      <c r="B15" s="68" t="s">
        <v>191</v>
      </c>
      <c r="C15" s="70" t="s">
        <v>257</v>
      </c>
      <c r="D15" s="73" t="s">
        <v>31</v>
      </c>
      <c r="E15" s="79">
        <v>80</v>
      </c>
      <c r="F15" s="23"/>
      <c r="G15" s="24"/>
      <c r="H15" s="25">
        <f t="shared" si="0"/>
        <v>0</v>
      </c>
      <c r="I15" s="25">
        <f t="shared" si="1"/>
        <v>0</v>
      </c>
      <c r="J15" s="25">
        <f t="shared" si="2"/>
        <v>0</v>
      </c>
    </row>
    <row r="16" spans="1:10" ht="48">
      <c r="A16" s="18">
        <v>11</v>
      </c>
      <c r="B16" s="82" t="s">
        <v>192</v>
      </c>
      <c r="C16" s="6" t="s">
        <v>22</v>
      </c>
      <c r="D16" s="73" t="s">
        <v>31</v>
      </c>
      <c r="E16" s="79">
        <v>60</v>
      </c>
      <c r="F16" s="23"/>
      <c r="G16" s="24"/>
      <c r="H16" s="25">
        <f t="shared" si="0"/>
        <v>0</v>
      </c>
      <c r="I16" s="25">
        <f t="shared" si="1"/>
        <v>0</v>
      </c>
      <c r="J16" s="25">
        <f t="shared" si="2"/>
        <v>0</v>
      </c>
    </row>
    <row r="17" spans="1:10" ht="32">
      <c r="A17" s="7">
        <v>12</v>
      </c>
      <c r="B17" s="68" t="s">
        <v>193</v>
      </c>
      <c r="C17" s="6" t="s">
        <v>22</v>
      </c>
      <c r="D17" s="73" t="s">
        <v>5</v>
      </c>
      <c r="E17" s="79">
        <v>20</v>
      </c>
      <c r="F17" s="23"/>
      <c r="G17" s="24"/>
      <c r="H17" s="25">
        <f t="shared" si="0"/>
        <v>0</v>
      </c>
      <c r="I17" s="25">
        <f t="shared" si="1"/>
        <v>0</v>
      </c>
      <c r="J17" s="25">
        <f t="shared" si="2"/>
        <v>0</v>
      </c>
    </row>
    <row r="18" spans="1:10" ht="48">
      <c r="A18" s="18">
        <v>13</v>
      </c>
      <c r="B18" s="82" t="s">
        <v>194</v>
      </c>
      <c r="C18" s="6" t="s">
        <v>22</v>
      </c>
      <c r="D18" s="73" t="s">
        <v>31</v>
      </c>
      <c r="E18" s="79">
        <v>60</v>
      </c>
      <c r="F18" s="23"/>
      <c r="G18" s="24"/>
      <c r="H18" s="25">
        <f t="shared" si="0"/>
        <v>0</v>
      </c>
      <c r="I18" s="25">
        <f t="shared" si="1"/>
        <v>0</v>
      </c>
      <c r="J18" s="25">
        <f t="shared" si="2"/>
        <v>0</v>
      </c>
    </row>
    <row r="19" spans="1:10" ht="48">
      <c r="A19" s="7">
        <v>14</v>
      </c>
      <c r="B19" s="68" t="s">
        <v>195</v>
      </c>
      <c r="C19" s="6" t="s">
        <v>22</v>
      </c>
      <c r="D19" s="73" t="s">
        <v>31</v>
      </c>
      <c r="E19" s="80">
        <v>10</v>
      </c>
      <c r="F19" s="23"/>
      <c r="G19" s="24"/>
      <c r="H19" s="25">
        <f t="shared" si="0"/>
        <v>0</v>
      </c>
      <c r="I19" s="25">
        <f t="shared" si="1"/>
        <v>0</v>
      </c>
      <c r="J19" s="25">
        <f t="shared" si="2"/>
        <v>0</v>
      </c>
    </row>
    <row r="20" spans="1:10" ht="32">
      <c r="A20" s="18">
        <v>15</v>
      </c>
      <c r="B20" s="135" t="s">
        <v>284</v>
      </c>
      <c r="C20" s="6" t="s">
        <v>22</v>
      </c>
      <c r="D20" s="73" t="s">
        <v>31</v>
      </c>
      <c r="E20" s="80">
        <v>5</v>
      </c>
      <c r="F20" s="23"/>
      <c r="G20" s="24"/>
      <c r="H20" s="25">
        <f t="shared" si="0"/>
        <v>0</v>
      </c>
      <c r="I20" s="25">
        <f t="shared" si="1"/>
        <v>0</v>
      </c>
      <c r="J20" s="25">
        <f t="shared" si="2"/>
        <v>0</v>
      </c>
    </row>
    <row r="21" spans="1:10" ht="48">
      <c r="A21" s="7">
        <v>16</v>
      </c>
      <c r="B21" s="68" t="s">
        <v>196</v>
      </c>
      <c r="C21" s="6" t="s">
        <v>22</v>
      </c>
      <c r="D21" s="73" t="s">
        <v>31</v>
      </c>
      <c r="E21" s="80">
        <v>10</v>
      </c>
      <c r="F21" s="23"/>
      <c r="G21" s="24"/>
      <c r="H21" s="25">
        <f t="shared" si="0"/>
        <v>0</v>
      </c>
      <c r="I21" s="25">
        <f t="shared" si="1"/>
        <v>0</v>
      </c>
      <c r="J21" s="25">
        <f t="shared" si="2"/>
        <v>0</v>
      </c>
    </row>
    <row r="22" spans="1:10" ht="32">
      <c r="A22" s="18">
        <v>17</v>
      </c>
      <c r="B22" s="68" t="s">
        <v>197</v>
      </c>
      <c r="C22" s="6" t="s">
        <v>22</v>
      </c>
      <c r="D22" s="73" t="s">
        <v>31</v>
      </c>
      <c r="E22" s="80">
        <v>10</v>
      </c>
      <c r="F22" s="23"/>
      <c r="G22" s="24"/>
      <c r="H22" s="25">
        <f t="shared" si="0"/>
        <v>0</v>
      </c>
      <c r="I22" s="25">
        <f t="shared" si="1"/>
        <v>0</v>
      </c>
      <c r="J22" s="25">
        <f t="shared" si="2"/>
        <v>0</v>
      </c>
    </row>
    <row r="23" spans="1:10" ht="32">
      <c r="A23" s="7">
        <v>18</v>
      </c>
      <c r="B23" s="68" t="s">
        <v>198</v>
      </c>
      <c r="C23" s="6" t="s">
        <v>22</v>
      </c>
      <c r="D23" s="73" t="s">
        <v>31</v>
      </c>
      <c r="E23" s="80">
        <v>10</v>
      </c>
      <c r="F23" s="23"/>
      <c r="G23" s="24"/>
      <c r="H23" s="25">
        <f t="shared" si="0"/>
        <v>0</v>
      </c>
      <c r="I23" s="25">
        <f t="shared" si="1"/>
        <v>0</v>
      </c>
      <c r="J23" s="25">
        <f t="shared" si="2"/>
        <v>0</v>
      </c>
    </row>
    <row r="24" spans="1:10" ht="48.75" customHeight="1">
      <c r="A24" s="18">
        <v>19</v>
      </c>
      <c r="B24" s="68" t="s">
        <v>199</v>
      </c>
      <c r="C24" s="70" t="s">
        <v>22</v>
      </c>
      <c r="D24" s="79" t="s">
        <v>5</v>
      </c>
      <c r="E24" s="80">
        <v>50</v>
      </c>
      <c r="F24" s="23"/>
      <c r="G24" s="24"/>
      <c r="H24" s="25">
        <f t="shared" si="0"/>
        <v>0</v>
      </c>
      <c r="I24" s="25">
        <f t="shared" si="1"/>
        <v>0</v>
      </c>
      <c r="J24" s="25">
        <f t="shared" si="2"/>
        <v>0</v>
      </c>
    </row>
    <row r="25" spans="1:10" ht="48">
      <c r="A25" s="7">
        <v>20</v>
      </c>
      <c r="B25" s="135" t="s">
        <v>285</v>
      </c>
      <c r="C25" s="6" t="s">
        <v>22</v>
      </c>
      <c r="D25" s="73" t="s">
        <v>256</v>
      </c>
      <c r="E25" s="80">
        <v>10</v>
      </c>
      <c r="F25" s="23"/>
      <c r="G25" s="24"/>
      <c r="H25" s="25">
        <f t="shared" si="0"/>
        <v>0</v>
      </c>
      <c r="I25" s="25">
        <f t="shared" si="1"/>
        <v>0</v>
      </c>
      <c r="J25" s="25">
        <f t="shared" si="2"/>
        <v>0</v>
      </c>
    </row>
    <row r="26" spans="1:10" ht="64">
      <c r="A26" s="18">
        <v>21</v>
      </c>
      <c r="B26" s="82" t="s">
        <v>200</v>
      </c>
      <c r="C26" s="70" t="s">
        <v>22</v>
      </c>
      <c r="D26" s="79" t="s">
        <v>5</v>
      </c>
      <c r="E26" s="80">
        <v>15</v>
      </c>
      <c r="F26" s="23"/>
      <c r="G26" s="24"/>
      <c r="H26" s="25">
        <f t="shared" si="0"/>
        <v>0</v>
      </c>
      <c r="I26" s="25">
        <f t="shared" si="1"/>
        <v>0</v>
      </c>
      <c r="J26" s="25">
        <f t="shared" si="2"/>
        <v>0</v>
      </c>
    </row>
    <row r="27" spans="1:10" ht="32">
      <c r="A27" s="7">
        <v>22</v>
      </c>
      <c r="B27" s="68" t="s">
        <v>201</v>
      </c>
      <c r="C27" s="6" t="s">
        <v>22</v>
      </c>
      <c r="D27" s="79" t="s">
        <v>31</v>
      </c>
      <c r="E27" s="80">
        <v>10</v>
      </c>
      <c r="F27" s="23"/>
      <c r="G27" s="24"/>
      <c r="H27" s="25">
        <f t="shared" si="0"/>
        <v>0</v>
      </c>
      <c r="I27" s="25">
        <f t="shared" si="1"/>
        <v>0</v>
      </c>
      <c r="J27" s="25">
        <f t="shared" si="2"/>
        <v>0</v>
      </c>
    </row>
    <row r="28" spans="1:10" ht="48">
      <c r="A28" s="18">
        <v>23</v>
      </c>
      <c r="B28" s="68" t="s">
        <v>202</v>
      </c>
      <c r="C28" s="6" t="s">
        <v>22</v>
      </c>
      <c r="D28" s="73" t="s">
        <v>5</v>
      </c>
      <c r="E28" s="80">
        <v>12</v>
      </c>
      <c r="F28" s="23"/>
      <c r="G28" s="24"/>
      <c r="H28" s="25">
        <f t="shared" si="0"/>
        <v>0</v>
      </c>
      <c r="I28" s="25">
        <f t="shared" si="1"/>
        <v>0</v>
      </c>
      <c r="J28" s="25">
        <f t="shared" si="2"/>
        <v>0</v>
      </c>
    </row>
    <row r="29" spans="1:10" ht="48">
      <c r="A29" s="7">
        <v>24</v>
      </c>
      <c r="B29" s="68" t="s">
        <v>203</v>
      </c>
      <c r="C29" s="6" t="s">
        <v>22</v>
      </c>
      <c r="D29" s="73" t="s">
        <v>31</v>
      </c>
      <c r="E29" s="80">
        <v>8</v>
      </c>
      <c r="F29" s="23"/>
      <c r="G29" s="24"/>
      <c r="H29" s="25">
        <f t="shared" si="0"/>
        <v>0</v>
      </c>
      <c r="I29" s="25">
        <f t="shared" si="1"/>
        <v>0</v>
      </c>
      <c r="J29" s="25">
        <f t="shared" si="2"/>
        <v>0</v>
      </c>
    </row>
    <row r="30" spans="1:10" ht="16">
      <c r="A30" s="18">
        <v>25</v>
      </c>
      <c r="B30" s="68" t="s">
        <v>204</v>
      </c>
      <c r="C30" s="6" t="s">
        <v>22</v>
      </c>
      <c r="D30" s="73" t="s">
        <v>31</v>
      </c>
      <c r="E30" s="80">
        <v>80</v>
      </c>
      <c r="F30" s="23"/>
      <c r="G30" s="24"/>
      <c r="H30" s="25">
        <f t="shared" si="0"/>
        <v>0</v>
      </c>
      <c r="I30" s="25">
        <f t="shared" si="1"/>
        <v>0</v>
      </c>
      <c r="J30" s="25">
        <f t="shared" si="2"/>
        <v>0</v>
      </c>
    </row>
    <row r="31" spans="1:10" ht="33.75" customHeight="1">
      <c r="A31" s="7">
        <v>26</v>
      </c>
      <c r="B31" s="68" t="s">
        <v>205</v>
      </c>
      <c r="C31" s="6" t="s">
        <v>22</v>
      </c>
      <c r="D31" s="79" t="s">
        <v>5</v>
      </c>
      <c r="E31" s="80">
        <v>60</v>
      </c>
      <c r="F31" s="23"/>
      <c r="G31" s="24"/>
      <c r="H31" s="25">
        <f t="shared" si="0"/>
        <v>0</v>
      </c>
      <c r="I31" s="25">
        <f t="shared" si="1"/>
        <v>0</v>
      </c>
      <c r="J31" s="25">
        <f t="shared" si="2"/>
        <v>0</v>
      </c>
    </row>
    <row r="32" spans="1:10" ht="48">
      <c r="A32" s="18">
        <v>27</v>
      </c>
      <c r="B32" s="82" t="s">
        <v>206</v>
      </c>
      <c r="C32" s="6" t="s">
        <v>22</v>
      </c>
      <c r="D32" s="79" t="s">
        <v>5</v>
      </c>
      <c r="E32" s="80">
        <v>80</v>
      </c>
      <c r="F32" s="23"/>
      <c r="G32" s="24"/>
      <c r="H32" s="25">
        <f t="shared" si="0"/>
        <v>0</v>
      </c>
      <c r="I32" s="25">
        <f t="shared" si="1"/>
        <v>0</v>
      </c>
      <c r="J32" s="25">
        <f t="shared" si="2"/>
        <v>0</v>
      </c>
    </row>
    <row r="33" spans="1:10" ht="64">
      <c r="A33" s="7">
        <v>28</v>
      </c>
      <c r="B33" s="82" t="s">
        <v>207</v>
      </c>
      <c r="C33" s="6" t="s">
        <v>22</v>
      </c>
      <c r="D33" s="79" t="s">
        <v>5</v>
      </c>
      <c r="E33" s="80">
        <v>50</v>
      </c>
      <c r="F33" s="23"/>
      <c r="G33" s="24"/>
      <c r="H33" s="25">
        <f t="shared" si="0"/>
        <v>0</v>
      </c>
      <c r="I33" s="25">
        <f t="shared" si="1"/>
        <v>0</v>
      </c>
      <c r="J33" s="25">
        <f t="shared" si="2"/>
        <v>0</v>
      </c>
    </row>
    <row r="34" spans="1:10" ht="48.75" customHeight="1">
      <c r="A34" s="18">
        <v>29</v>
      </c>
      <c r="B34" s="77" t="s">
        <v>208</v>
      </c>
      <c r="C34" s="6" t="s">
        <v>22</v>
      </c>
      <c r="D34" s="79" t="s">
        <v>5</v>
      </c>
      <c r="E34" s="80">
        <v>10</v>
      </c>
      <c r="F34" s="23"/>
      <c r="G34" s="24"/>
      <c r="H34" s="25">
        <f t="shared" si="0"/>
        <v>0</v>
      </c>
      <c r="I34" s="25">
        <f t="shared" si="1"/>
        <v>0</v>
      </c>
      <c r="J34" s="25">
        <f t="shared" si="2"/>
        <v>0</v>
      </c>
    </row>
    <row r="35" spans="1:10" ht="16">
      <c r="A35" s="7">
        <v>30</v>
      </c>
      <c r="B35" s="68" t="s">
        <v>209</v>
      </c>
      <c r="C35" s="6" t="s">
        <v>22</v>
      </c>
      <c r="D35" s="79" t="s">
        <v>5</v>
      </c>
      <c r="E35" s="80">
        <v>2</v>
      </c>
      <c r="F35" s="23"/>
      <c r="G35" s="24"/>
      <c r="H35" s="25">
        <f t="shared" si="0"/>
        <v>0</v>
      </c>
      <c r="I35" s="25">
        <f t="shared" si="1"/>
        <v>0</v>
      </c>
      <c r="J35" s="25">
        <f t="shared" si="2"/>
        <v>0</v>
      </c>
    </row>
    <row r="36" spans="1:10" ht="48">
      <c r="A36" s="18">
        <v>31</v>
      </c>
      <c r="B36" s="82" t="s">
        <v>210</v>
      </c>
      <c r="C36" s="6" t="s">
        <v>22</v>
      </c>
      <c r="D36" s="79" t="s">
        <v>5</v>
      </c>
      <c r="E36" s="80">
        <v>60</v>
      </c>
      <c r="F36" s="23"/>
      <c r="G36" s="24"/>
      <c r="H36" s="25">
        <f t="shared" si="0"/>
        <v>0</v>
      </c>
      <c r="I36" s="25">
        <f t="shared" si="1"/>
        <v>0</v>
      </c>
      <c r="J36" s="25">
        <f t="shared" si="2"/>
        <v>0</v>
      </c>
    </row>
    <row r="37" spans="1:10" ht="49.5" customHeight="1">
      <c r="A37" s="131">
        <v>32</v>
      </c>
      <c r="B37" s="132" t="s">
        <v>281</v>
      </c>
      <c r="C37" s="28" t="s">
        <v>22</v>
      </c>
      <c r="D37" s="133" t="s">
        <v>5</v>
      </c>
      <c r="E37" s="134">
        <v>80</v>
      </c>
      <c r="F37" s="23"/>
      <c r="G37" s="24"/>
      <c r="H37" s="25">
        <f t="shared" si="0"/>
        <v>0</v>
      </c>
      <c r="I37" s="25">
        <f t="shared" si="1"/>
        <v>0</v>
      </c>
      <c r="J37" s="25">
        <f t="shared" si="2"/>
        <v>0</v>
      </c>
    </row>
    <row r="38" spans="1:10" ht="39.75" customHeight="1">
      <c r="A38" s="18">
        <v>33</v>
      </c>
      <c r="B38" s="132" t="s">
        <v>302</v>
      </c>
      <c r="C38" s="28" t="s">
        <v>22</v>
      </c>
      <c r="D38" s="133" t="s">
        <v>5</v>
      </c>
      <c r="E38" s="134">
        <v>30</v>
      </c>
      <c r="F38" s="23"/>
      <c r="G38" s="24"/>
      <c r="H38" s="25">
        <f t="shared" si="0"/>
        <v>0</v>
      </c>
      <c r="I38" s="25">
        <f t="shared" si="1"/>
        <v>0</v>
      </c>
      <c r="J38" s="25">
        <f t="shared" si="2"/>
        <v>0</v>
      </c>
    </row>
    <row r="39" spans="1:10" ht="39.75" customHeight="1">
      <c r="A39" s="7">
        <v>34</v>
      </c>
      <c r="B39" s="68" t="s">
        <v>211</v>
      </c>
      <c r="C39" s="6" t="s">
        <v>22</v>
      </c>
      <c r="D39" s="79" t="s">
        <v>31</v>
      </c>
      <c r="E39" s="80">
        <v>1000</v>
      </c>
      <c r="F39" s="23"/>
      <c r="G39" s="24"/>
      <c r="H39" s="25">
        <f t="shared" si="0"/>
        <v>0</v>
      </c>
      <c r="I39" s="25">
        <f t="shared" si="1"/>
        <v>0</v>
      </c>
      <c r="J39" s="25">
        <f t="shared" si="2"/>
        <v>0</v>
      </c>
    </row>
    <row r="40" spans="1:10" ht="36" customHeight="1">
      <c r="A40" s="18">
        <v>35</v>
      </c>
      <c r="B40" s="68" t="s">
        <v>212</v>
      </c>
      <c r="C40" s="6" t="s">
        <v>22</v>
      </c>
      <c r="D40" s="79" t="s">
        <v>31</v>
      </c>
      <c r="E40" s="80">
        <v>60</v>
      </c>
      <c r="F40" s="23"/>
      <c r="G40" s="24"/>
      <c r="H40" s="25">
        <f t="shared" si="0"/>
        <v>0</v>
      </c>
      <c r="I40" s="25">
        <f t="shared" si="1"/>
        <v>0</v>
      </c>
      <c r="J40" s="25">
        <f t="shared" si="2"/>
        <v>0</v>
      </c>
    </row>
    <row r="41" spans="1:10" ht="42" customHeight="1">
      <c r="A41" s="7">
        <v>36</v>
      </c>
      <c r="B41" s="135" t="s">
        <v>294</v>
      </c>
      <c r="C41" s="6" t="s">
        <v>22</v>
      </c>
      <c r="D41" s="79" t="s">
        <v>5</v>
      </c>
      <c r="E41" s="80">
        <v>50</v>
      </c>
      <c r="F41" s="23"/>
      <c r="G41" s="24"/>
      <c r="H41" s="25">
        <f t="shared" si="0"/>
        <v>0</v>
      </c>
      <c r="I41" s="25">
        <f t="shared" si="1"/>
        <v>0</v>
      </c>
      <c r="J41" s="25">
        <f t="shared" si="2"/>
        <v>0</v>
      </c>
    </row>
    <row r="42" spans="1:10" ht="76.5" customHeight="1">
      <c r="A42" s="18">
        <v>37</v>
      </c>
      <c r="B42" s="68" t="s">
        <v>286</v>
      </c>
      <c r="C42" s="6" t="s">
        <v>22</v>
      </c>
      <c r="D42" s="79" t="s">
        <v>31</v>
      </c>
      <c r="E42" s="80">
        <v>35</v>
      </c>
      <c r="F42" s="23"/>
      <c r="G42" s="24"/>
      <c r="H42" s="25">
        <f t="shared" si="0"/>
        <v>0</v>
      </c>
      <c r="I42" s="25">
        <f t="shared" si="1"/>
        <v>0</v>
      </c>
      <c r="J42" s="25">
        <f t="shared" si="2"/>
        <v>0</v>
      </c>
    </row>
    <row r="43" spans="1:10" ht="48">
      <c r="A43" s="7">
        <v>38</v>
      </c>
      <c r="B43" s="68" t="s">
        <v>213</v>
      </c>
      <c r="C43" s="6" t="s">
        <v>22</v>
      </c>
      <c r="D43" s="79" t="s">
        <v>5</v>
      </c>
      <c r="E43" s="80">
        <v>8</v>
      </c>
      <c r="F43" s="23"/>
      <c r="G43" s="24"/>
      <c r="H43" s="25">
        <f t="shared" si="0"/>
        <v>0</v>
      </c>
      <c r="I43" s="25">
        <f t="shared" si="1"/>
        <v>0</v>
      </c>
      <c r="J43" s="25">
        <f t="shared" si="2"/>
        <v>0</v>
      </c>
    </row>
    <row r="44" spans="1:10" ht="64">
      <c r="A44" s="18">
        <v>39</v>
      </c>
      <c r="B44" s="68" t="s">
        <v>214</v>
      </c>
      <c r="C44" s="6" t="s">
        <v>22</v>
      </c>
      <c r="D44" s="79" t="s">
        <v>31</v>
      </c>
      <c r="E44" s="80">
        <v>2</v>
      </c>
      <c r="F44" s="23"/>
      <c r="G44" s="24"/>
      <c r="H44" s="25">
        <f t="shared" si="0"/>
        <v>0</v>
      </c>
      <c r="I44" s="25">
        <f t="shared" si="1"/>
        <v>0</v>
      </c>
      <c r="J44" s="25">
        <f t="shared" si="2"/>
        <v>0</v>
      </c>
    </row>
    <row r="45" spans="1:10" ht="32">
      <c r="A45" s="7">
        <v>40</v>
      </c>
      <c r="B45" s="68" t="s">
        <v>215</v>
      </c>
      <c r="C45" s="6" t="s">
        <v>22</v>
      </c>
      <c r="D45" s="79" t="s">
        <v>31</v>
      </c>
      <c r="E45" s="80">
        <v>4</v>
      </c>
      <c r="F45" s="23"/>
      <c r="G45" s="24"/>
      <c r="H45" s="25">
        <f t="shared" si="0"/>
        <v>0</v>
      </c>
      <c r="I45" s="25">
        <f t="shared" si="1"/>
        <v>0</v>
      </c>
      <c r="J45" s="25">
        <f t="shared" si="2"/>
        <v>0</v>
      </c>
    </row>
    <row r="46" spans="1:10" ht="48">
      <c r="A46" s="18">
        <v>41</v>
      </c>
      <c r="B46" s="68" t="s">
        <v>216</v>
      </c>
      <c r="C46" s="6" t="s">
        <v>22</v>
      </c>
      <c r="D46" s="79" t="s">
        <v>31</v>
      </c>
      <c r="E46" s="80">
        <v>1</v>
      </c>
      <c r="F46" s="23"/>
      <c r="G46" s="24"/>
      <c r="H46" s="25">
        <f t="shared" si="0"/>
        <v>0</v>
      </c>
      <c r="I46" s="25">
        <f t="shared" si="1"/>
        <v>0</v>
      </c>
      <c r="J46" s="25">
        <f t="shared" si="2"/>
        <v>0</v>
      </c>
    </row>
    <row r="47" spans="1:10" ht="32">
      <c r="A47" s="7">
        <v>42</v>
      </c>
      <c r="B47" s="135" t="s">
        <v>295</v>
      </c>
      <c r="C47" s="52" t="s">
        <v>22</v>
      </c>
      <c r="D47" s="79" t="s">
        <v>31</v>
      </c>
      <c r="E47" s="80">
        <v>6</v>
      </c>
      <c r="F47" s="23"/>
      <c r="G47" s="24"/>
      <c r="H47" s="25">
        <f t="shared" si="0"/>
        <v>0</v>
      </c>
      <c r="I47" s="25">
        <f t="shared" si="1"/>
        <v>0</v>
      </c>
      <c r="J47" s="25">
        <f t="shared" si="2"/>
        <v>0</v>
      </c>
    </row>
    <row r="48" spans="1:10" ht="80">
      <c r="A48" s="18">
        <v>43</v>
      </c>
      <c r="B48" s="135" t="s">
        <v>287</v>
      </c>
      <c r="C48" s="6" t="s">
        <v>22</v>
      </c>
      <c r="D48" s="79" t="s">
        <v>31</v>
      </c>
      <c r="E48" s="80">
        <v>8</v>
      </c>
      <c r="F48" s="23"/>
      <c r="G48" s="24"/>
      <c r="H48" s="25">
        <f t="shared" si="0"/>
        <v>0</v>
      </c>
      <c r="I48" s="25">
        <f t="shared" si="1"/>
        <v>0</v>
      </c>
      <c r="J48" s="25">
        <f t="shared" si="2"/>
        <v>0</v>
      </c>
    </row>
    <row r="49" spans="1:10" ht="64.5" customHeight="1">
      <c r="A49" s="7">
        <v>44</v>
      </c>
      <c r="B49" s="68" t="s">
        <v>217</v>
      </c>
      <c r="C49" s="52" t="s">
        <v>22</v>
      </c>
      <c r="D49" s="79" t="s">
        <v>5</v>
      </c>
      <c r="E49" s="80">
        <v>395</v>
      </c>
      <c r="F49" s="23"/>
      <c r="G49" s="24"/>
      <c r="H49" s="25">
        <f t="shared" si="0"/>
        <v>0</v>
      </c>
      <c r="I49" s="25">
        <f t="shared" si="1"/>
        <v>0</v>
      </c>
      <c r="J49" s="25">
        <f t="shared" si="2"/>
        <v>0</v>
      </c>
    </row>
    <row r="50" spans="1:10" ht="40" customHeight="1">
      <c r="A50" s="18">
        <v>45</v>
      </c>
      <c r="B50" s="68" t="s">
        <v>218</v>
      </c>
      <c r="C50" s="6" t="s">
        <v>22</v>
      </c>
      <c r="D50" s="79" t="s">
        <v>31</v>
      </c>
      <c r="E50" s="80">
        <v>500</v>
      </c>
      <c r="F50" s="23"/>
      <c r="G50" s="24"/>
      <c r="H50" s="25">
        <f t="shared" si="0"/>
        <v>0</v>
      </c>
      <c r="I50" s="25">
        <f t="shared" si="1"/>
        <v>0</v>
      </c>
      <c r="J50" s="25">
        <f t="shared" si="2"/>
        <v>0</v>
      </c>
    </row>
    <row r="51" spans="1:10" ht="32">
      <c r="A51" s="7">
        <v>46</v>
      </c>
      <c r="B51" s="68" t="s">
        <v>219</v>
      </c>
      <c r="C51" s="52" t="s">
        <v>22</v>
      </c>
      <c r="D51" s="79" t="s">
        <v>5</v>
      </c>
      <c r="E51" s="80">
        <v>35</v>
      </c>
      <c r="F51" s="23"/>
      <c r="G51" s="24"/>
      <c r="H51" s="25">
        <f t="shared" si="0"/>
        <v>0</v>
      </c>
      <c r="I51" s="25">
        <f t="shared" si="1"/>
        <v>0</v>
      </c>
      <c r="J51" s="25">
        <f t="shared" si="2"/>
        <v>0</v>
      </c>
    </row>
    <row r="52" spans="1:10" ht="32">
      <c r="A52" s="18">
        <v>47</v>
      </c>
      <c r="B52" s="68" t="s">
        <v>220</v>
      </c>
      <c r="C52" s="84" t="s">
        <v>24</v>
      </c>
      <c r="D52" s="79" t="s">
        <v>5</v>
      </c>
      <c r="E52" s="80">
        <v>10</v>
      </c>
      <c r="F52" s="23"/>
      <c r="G52" s="24"/>
      <c r="H52" s="25">
        <f t="shared" si="0"/>
        <v>0</v>
      </c>
      <c r="I52" s="25">
        <f t="shared" si="1"/>
        <v>0</v>
      </c>
      <c r="J52" s="25">
        <f t="shared" si="2"/>
        <v>0</v>
      </c>
    </row>
    <row r="53" spans="1:10" ht="16">
      <c r="A53" s="7">
        <v>48</v>
      </c>
      <c r="B53" s="68" t="s">
        <v>221</v>
      </c>
      <c r="C53" s="6" t="s">
        <v>22</v>
      </c>
      <c r="D53" s="79" t="s">
        <v>31</v>
      </c>
      <c r="E53" s="80">
        <v>30</v>
      </c>
      <c r="F53" s="23"/>
      <c r="G53" s="24"/>
      <c r="H53" s="25">
        <f t="shared" si="0"/>
        <v>0</v>
      </c>
      <c r="I53" s="25">
        <f t="shared" si="1"/>
        <v>0</v>
      </c>
      <c r="J53" s="25">
        <f t="shared" si="2"/>
        <v>0</v>
      </c>
    </row>
    <row r="54" spans="1:10" ht="48">
      <c r="A54" s="18">
        <v>49</v>
      </c>
      <c r="B54" s="68" t="s">
        <v>222</v>
      </c>
      <c r="C54" s="6" t="s">
        <v>22</v>
      </c>
      <c r="D54" s="79" t="s">
        <v>31</v>
      </c>
      <c r="E54" s="80">
        <v>15</v>
      </c>
      <c r="F54" s="23"/>
      <c r="G54" s="24"/>
      <c r="H54" s="25">
        <f t="shared" si="0"/>
        <v>0</v>
      </c>
      <c r="I54" s="25">
        <f t="shared" si="1"/>
        <v>0</v>
      </c>
      <c r="J54" s="25">
        <f t="shared" si="2"/>
        <v>0</v>
      </c>
    </row>
    <row r="55" spans="1:10" ht="40" customHeight="1">
      <c r="A55" s="7">
        <v>50</v>
      </c>
      <c r="B55" s="68" t="s">
        <v>223</v>
      </c>
      <c r="C55" s="6" t="s">
        <v>22</v>
      </c>
      <c r="D55" s="79" t="s">
        <v>31</v>
      </c>
      <c r="E55" s="80">
        <v>800</v>
      </c>
      <c r="F55" s="23"/>
      <c r="G55" s="24"/>
      <c r="H55" s="25">
        <f t="shared" si="0"/>
        <v>0</v>
      </c>
      <c r="I55" s="25">
        <f t="shared" si="1"/>
        <v>0</v>
      </c>
      <c r="J55" s="25">
        <f t="shared" si="2"/>
        <v>0</v>
      </c>
    </row>
    <row r="56" spans="1:10" ht="58.5" customHeight="1">
      <c r="A56" s="18">
        <v>51</v>
      </c>
      <c r="B56" s="68" t="s">
        <v>224</v>
      </c>
      <c r="C56" s="6" t="s">
        <v>22</v>
      </c>
      <c r="D56" s="79" t="s">
        <v>31</v>
      </c>
      <c r="E56" s="80">
        <v>5</v>
      </c>
      <c r="F56" s="23"/>
      <c r="G56" s="24"/>
      <c r="H56" s="25">
        <f t="shared" si="0"/>
        <v>0</v>
      </c>
      <c r="I56" s="25">
        <f t="shared" si="1"/>
        <v>0</v>
      </c>
      <c r="J56" s="25">
        <f t="shared" si="2"/>
        <v>0</v>
      </c>
    </row>
    <row r="57" spans="1:10" ht="40" customHeight="1">
      <c r="A57" s="7">
        <v>52</v>
      </c>
      <c r="B57" s="68" t="s">
        <v>225</v>
      </c>
      <c r="C57" s="6" t="s">
        <v>22</v>
      </c>
      <c r="D57" s="79" t="s">
        <v>256</v>
      </c>
      <c r="E57" s="80">
        <v>8</v>
      </c>
      <c r="F57" s="23"/>
      <c r="G57" s="24"/>
      <c r="H57" s="25">
        <f t="shared" si="0"/>
        <v>0</v>
      </c>
      <c r="I57" s="25">
        <f t="shared" si="1"/>
        <v>0</v>
      </c>
      <c r="J57" s="25">
        <f t="shared" si="2"/>
        <v>0</v>
      </c>
    </row>
    <row r="58" spans="1:10" ht="80">
      <c r="A58" s="18">
        <v>53</v>
      </c>
      <c r="B58" s="68" t="s">
        <v>226</v>
      </c>
      <c r="C58" s="6" t="s">
        <v>22</v>
      </c>
      <c r="D58" s="79" t="s">
        <v>32</v>
      </c>
      <c r="E58" s="80">
        <v>160</v>
      </c>
      <c r="F58" s="23"/>
      <c r="G58" s="24"/>
      <c r="H58" s="25">
        <f t="shared" si="0"/>
        <v>0</v>
      </c>
      <c r="I58" s="25">
        <f t="shared" si="1"/>
        <v>0</v>
      </c>
      <c r="J58" s="25">
        <f t="shared" si="2"/>
        <v>0</v>
      </c>
    </row>
    <row r="59" spans="1:10" ht="48">
      <c r="A59" s="7">
        <v>54</v>
      </c>
      <c r="B59" s="135" t="s">
        <v>296</v>
      </c>
      <c r="C59" s="6" t="s">
        <v>22</v>
      </c>
      <c r="D59" s="79" t="s">
        <v>31</v>
      </c>
      <c r="E59" s="80">
        <v>1</v>
      </c>
      <c r="F59" s="23"/>
      <c r="G59" s="24"/>
      <c r="H59" s="25">
        <f t="shared" si="0"/>
        <v>0</v>
      </c>
      <c r="I59" s="25">
        <f t="shared" si="1"/>
        <v>0</v>
      </c>
      <c r="J59" s="25">
        <f t="shared" si="2"/>
        <v>0</v>
      </c>
    </row>
    <row r="60" spans="1:10" ht="32">
      <c r="A60" s="18">
        <v>55</v>
      </c>
      <c r="B60" s="68" t="s">
        <v>227</v>
      </c>
      <c r="C60" s="6" t="s">
        <v>22</v>
      </c>
      <c r="D60" s="79" t="s">
        <v>31</v>
      </c>
      <c r="E60" s="80">
        <v>300</v>
      </c>
      <c r="F60" s="23"/>
      <c r="G60" s="24"/>
      <c r="H60" s="25">
        <f t="shared" si="0"/>
        <v>0</v>
      </c>
      <c r="I60" s="25">
        <f t="shared" si="1"/>
        <v>0</v>
      </c>
      <c r="J60" s="25">
        <f t="shared" si="2"/>
        <v>0</v>
      </c>
    </row>
    <row r="61" spans="1:10" ht="32">
      <c r="A61" s="7">
        <v>56</v>
      </c>
      <c r="B61" s="68" t="s">
        <v>228</v>
      </c>
      <c r="C61" s="6" t="s">
        <v>22</v>
      </c>
      <c r="D61" s="79" t="s">
        <v>31</v>
      </c>
      <c r="E61" s="80">
        <v>4</v>
      </c>
      <c r="F61" s="23"/>
      <c r="G61" s="24"/>
      <c r="H61" s="25">
        <f t="shared" si="0"/>
        <v>0</v>
      </c>
      <c r="I61" s="25">
        <f t="shared" si="1"/>
        <v>0</v>
      </c>
      <c r="J61" s="25">
        <f t="shared" si="2"/>
        <v>0</v>
      </c>
    </row>
    <row r="62" spans="1:10" ht="32">
      <c r="A62" s="18">
        <v>57</v>
      </c>
      <c r="B62" s="82" t="s">
        <v>182</v>
      </c>
      <c r="C62" s="6" t="s">
        <v>22</v>
      </c>
      <c r="D62" s="79" t="s">
        <v>31</v>
      </c>
      <c r="E62" s="80">
        <v>1</v>
      </c>
      <c r="F62" s="23"/>
      <c r="G62" s="24"/>
      <c r="H62" s="25">
        <f t="shared" si="0"/>
        <v>0</v>
      </c>
      <c r="I62" s="25">
        <f t="shared" si="1"/>
        <v>0</v>
      </c>
      <c r="J62" s="25">
        <f t="shared" si="2"/>
        <v>0</v>
      </c>
    </row>
    <row r="63" spans="1:10" ht="32">
      <c r="A63" s="7">
        <v>58</v>
      </c>
      <c r="B63" s="68" t="s">
        <v>229</v>
      </c>
      <c r="C63" s="6" t="s">
        <v>22</v>
      </c>
      <c r="D63" s="79" t="s">
        <v>31</v>
      </c>
      <c r="E63" s="80">
        <v>2</v>
      </c>
      <c r="F63" s="23"/>
      <c r="G63" s="24"/>
      <c r="H63" s="25">
        <f t="shared" si="0"/>
        <v>0</v>
      </c>
      <c r="I63" s="25">
        <f t="shared" si="1"/>
        <v>0</v>
      </c>
      <c r="J63" s="25">
        <f t="shared" si="2"/>
        <v>0</v>
      </c>
    </row>
    <row r="64" spans="1:10" ht="39" customHeight="1">
      <c r="A64" s="18">
        <v>59</v>
      </c>
      <c r="B64" s="68" t="s">
        <v>230</v>
      </c>
      <c r="C64" s="6" t="s">
        <v>22</v>
      </c>
      <c r="D64" s="79" t="s">
        <v>31</v>
      </c>
      <c r="E64" s="80">
        <v>4</v>
      </c>
      <c r="F64" s="23"/>
      <c r="G64" s="24"/>
      <c r="H64" s="25">
        <f t="shared" si="0"/>
        <v>0</v>
      </c>
      <c r="I64" s="25">
        <f t="shared" si="1"/>
        <v>0</v>
      </c>
      <c r="J64" s="25">
        <f t="shared" si="2"/>
        <v>0</v>
      </c>
    </row>
    <row r="65" spans="1:10" ht="48">
      <c r="A65" s="7">
        <v>60</v>
      </c>
      <c r="B65" s="68" t="s">
        <v>231</v>
      </c>
      <c r="C65" s="6" t="s">
        <v>22</v>
      </c>
      <c r="D65" s="79" t="s">
        <v>5</v>
      </c>
      <c r="E65" s="80">
        <v>1</v>
      </c>
      <c r="F65" s="23"/>
      <c r="G65" s="24"/>
      <c r="H65" s="25">
        <f t="shared" si="0"/>
        <v>0</v>
      </c>
      <c r="I65" s="25">
        <f t="shared" si="1"/>
        <v>0</v>
      </c>
      <c r="J65" s="25">
        <f t="shared" si="2"/>
        <v>0</v>
      </c>
    </row>
    <row r="66" spans="1:10" ht="48">
      <c r="A66" s="18">
        <v>61</v>
      </c>
      <c r="B66" s="68" t="s">
        <v>232</v>
      </c>
      <c r="C66" s="6" t="s">
        <v>22</v>
      </c>
      <c r="D66" s="79" t="s">
        <v>5</v>
      </c>
      <c r="E66" s="80">
        <v>1</v>
      </c>
      <c r="F66" s="23"/>
      <c r="G66" s="24"/>
      <c r="H66" s="25">
        <f t="shared" si="0"/>
        <v>0</v>
      </c>
      <c r="I66" s="25">
        <f t="shared" si="1"/>
        <v>0</v>
      </c>
      <c r="J66" s="25">
        <f t="shared" si="2"/>
        <v>0</v>
      </c>
    </row>
    <row r="67" spans="1:10" ht="32">
      <c r="A67" s="7">
        <v>62</v>
      </c>
      <c r="B67" s="68" t="s">
        <v>233</v>
      </c>
      <c r="C67" s="6" t="s">
        <v>22</v>
      </c>
      <c r="D67" s="79" t="s">
        <v>31</v>
      </c>
      <c r="E67" s="80">
        <v>2</v>
      </c>
      <c r="F67" s="23"/>
      <c r="G67" s="24"/>
      <c r="H67" s="25">
        <f t="shared" si="0"/>
        <v>0</v>
      </c>
      <c r="I67" s="25">
        <f t="shared" si="1"/>
        <v>0</v>
      </c>
      <c r="J67" s="25">
        <f t="shared" si="2"/>
        <v>0</v>
      </c>
    </row>
    <row r="68" spans="1:10" ht="32">
      <c r="A68" s="18">
        <v>63</v>
      </c>
      <c r="B68" s="82" t="s">
        <v>234</v>
      </c>
      <c r="C68" s="6" t="s">
        <v>22</v>
      </c>
      <c r="D68" s="79" t="s">
        <v>31</v>
      </c>
      <c r="E68" s="80">
        <v>4</v>
      </c>
      <c r="F68" s="23"/>
      <c r="G68" s="24"/>
      <c r="H68" s="25">
        <f t="shared" si="0"/>
        <v>0</v>
      </c>
      <c r="I68" s="25">
        <f t="shared" si="1"/>
        <v>0</v>
      </c>
      <c r="J68" s="25">
        <f t="shared" si="2"/>
        <v>0</v>
      </c>
    </row>
    <row r="69" spans="1:10" ht="32">
      <c r="A69" s="7">
        <v>64</v>
      </c>
      <c r="B69" s="68" t="s">
        <v>235</v>
      </c>
      <c r="C69" s="6" t="s">
        <v>24</v>
      </c>
      <c r="D69" s="79" t="s">
        <v>31</v>
      </c>
      <c r="E69" s="80">
        <v>3</v>
      </c>
      <c r="F69" s="23"/>
      <c r="G69" s="24"/>
      <c r="H69" s="25">
        <f t="shared" si="0"/>
        <v>0</v>
      </c>
      <c r="I69" s="25">
        <f t="shared" si="1"/>
        <v>0</v>
      </c>
      <c r="J69" s="25">
        <f t="shared" si="2"/>
        <v>0</v>
      </c>
    </row>
    <row r="70" spans="1:10" ht="32">
      <c r="A70" s="18">
        <v>65</v>
      </c>
      <c r="B70" s="68" t="s">
        <v>236</v>
      </c>
      <c r="C70" s="6" t="s">
        <v>22</v>
      </c>
      <c r="D70" s="79" t="s">
        <v>31</v>
      </c>
      <c r="E70" s="80">
        <v>8</v>
      </c>
      <c r="F70" s="23"/>
      <c r="G70" s="24"/>
      <c r="H70" s="25">
        <f t="shared" si="0"/>
        <v>0</v>
      </c>
      <c r="I70" s="25">
        <f t="shared" si="1"/>
        <v>0</v>
      </c>
      <c r="J70" s="25">
        <f t="shared" si="2"/>
        <v>0</v>
      </c>
    </row>
    <row r="71" spans="1:10" ht="32">
      <c r="A71" s="7">
        <v>66</v>
      </c>
      <c r="B71" s="68" t="s">
        <v>237</v>
      </c>
      <c r="C71" s="6" t="s">
        <v>22</v>
      </c>
      <c r="D71" s="79" t="s">
        <v>31</v>
      </c>
      <c r="E71" s="80">
        <v>1</v>
      </c>
      <c r="F71" s="23"/>
      <c r="G71" s="24"/>
      <c r="H71" s="25">
        <f t="shared" ref="H71:H94" si="3">ROUND(F71+(F71*G71),2)</f>
        <v>0</v>
      </c>
      <c r="I71" s="25">
        <f t="shared" ref="I71:I94" si="4">ROUND(E71*F71,2)</f>
        <v>0</v>
      </c>
      <c r="J71" s="25">
        <f t="shared" ref="J71:J94" si="5">ROUND(I71+(I71*G71),2)</f>
        <v>0</v>
      </c>
    </row>
    <row r="72" spans="1:10" ht="44.25" customHeight="1">
      <c r="A72" s="18">
        <v>67</v>
      </c>
      <c r="B72" s="68" t="s">
        <v>238</v>
      </c>
      <c r="C72" s="6" t="s">
        <v>22</v>
      </c>
      <c r="D72" s="79" t="s">
        <v>31</v>
      </c>
      <c r="E72" s="80">
        <v>40</v>
      </c>
      <c r="F72" s="23"/>
      <c r="G72" s="24"/>
      <c r="H72" s="25">
        <f t="shared" si="3"/>
        <v>0</v>
      </c>
      <c r="I72" s="25">
        <f t="shared" si="4"/>
        <v>0</v>
      </c>
      <c r="J72" s="25">
        <f t="shared" si="5"/>
        <v>0</v>
      </c>
    </row>
    <row r="73" spans="1:10" ht="48">
      <c r="A73" s="7">
        <v>68</v>
      </c>
      <c r="B73" s="68" t="s">
        <v>239</v>
      </c>
      <c r="C73" s="6" t="s">
        <v>22</v>
      </c>
      <c r="D73" s="79" t="s">
        <v>31</v>
      </c>
      <c r="E73" s="80">
        <v>20</v>
      </c>
      <c r="F73" s="23"/>
      <c r="G73" s="24"/>
      <c r="H73" s="25">
        <f t="shared" si="3"/>
        <v>0</v>
      </c>
      <c r="I73" s="25">
        <f t="shared" si="4"/>
        <v>0</v>
      </c>
      <c r="J73" s="25">
        <f t="shared" si="5"/>
        <v>0</v>
      </c>
    </row>
    <row r="74" spans="1:10" ht="32">
      <c r="A74" s="18">
        <v>69</v>
      </c>
      <c r="B74" s="68" t="s">
        <v>240</v>
      </c>
      <c r="C74" s="6" t="s">
        <v>22</v>
      </c>
      <c r="D74" s="79" t="s">
        <v>31</v>
      </c>
      <c r="E74" s="80">
        <v>5</v>
      </c>
      <c r="F74" s="23"/>
      <c r="G74" s="24"/>
      <c r="H74" s="25">
        <f t="shared" si="3"/>
        <v>0</v>
      </c>
      <c r="I74" s="25">
        <f t="shared" si="4"/>
        <v>0</v>
      </c>
      <c r="J74" s="25">
        <f t="shared" si="5"/>
        <v>0</v>
      </c>
    </row>
    <row r="75" spans="1:10" ht="32">
      <c r="A75" s="7">
        <v>70</v>
      </c>
      <c r="B75" s="68" t="s">
        <v>241</v>
      </c>
      <c r="C75" s="6" t="s">
        <v>22</v>
      </c>
      <c r="D75" s="79" t="s">
        <v>31</v>
      </c>
      <c r="E75" s="80">
        <v>5</v>
      </c>
      <c r="F75" s="23"/>
      <c r="G75" s="24"/>
      <c r="H75" s="25">
        <f t="shared" si="3"/>
        <v>0</v>
      </c>
      <c r="I75" s="25">
        <f t="shared" si="4"/>
        <v>0</v>
      </c>
      <c r="J75" s="25">
        <f t="shared" si="5"/>
        <v>0</v>
      </c>
    </row>
    <row r="76" spans="1:10" ht="32">
      <c r="A76" s="18">
        <v>71</v>
      </c>
      <c r="B76" s="83" t="s">
        <v>183</v>
      </c>
      <c r="C76" s="6" t="s">
        <v>22</v>
      </c>
      <c r="D76" s="79" t="s">
        <v>5</v>
      </c>
      <c r="E76" s="80">
        <v>70</v>
      </c>
      <c r="F76" s="23"/>
      <c r="G76" s="24"/>
      <c r="H76" s="25">
        <f t="shared" si="3"/>
        <v>0</v>
      </c>
      <c r="I76" s="25">
        <f t="shared" si="4"/>
        <v>0</v>
      </c>
      <c r="J76" s="25">
        <f t="shared" si="5"/>
        <v>0</v>
      </c>
    </row>
    <row r="77" spans="1:10" ht="48">
      <c r="A77" s="7">
        <v>72</v>
      </c>
      <c r="B77" s="68" t="s">
        <v>242</v>
      </c>
      <c r="C77" s="6" t="s">
        <v>24</v>
      </c>
      <c r="D77" s="79" t="s">
        <v>5</v>
      </c>
      <c r="E77" s="80">
        <v>60</v>
      </c>
      <c r="F77" s="23"/>
      <c r="G77" s="24"/>
      <c r="H77" s="25">
        <f t="shared" si="3"/>
        <v>0</v>
      </c>
      <c r="I77" s="25">
        <f t="shared" si="4"/>
        <v>0</v>
      </c>
      <c r="J77" s="25">
        <f t="shared" si="5"/>
        <v>0</v>
      </c>
    </row>
    <row r="78" spans="1:10" ht="48">
      <c r="A78" s="18">
        <v>73</v>
      </c>
      <c r="B78" s="68" t="s">
        <v>243</v>
      </c>
      <c r="C78" s="6" t="s">
        <v>22</v>
      </c>
      <c r="D78" s="79" t="s">
        <v>5</v>
      </c>
      <c r="E78" s="80">
        <v>7</v>
      </c>
      <c r="F78" s="23"/>
      <c r="G78" s="24"/>
      <c r="H78" s="25">
        <f t="shared" si="3"/>
        <v>0</v>
      </c>
      <c r="I78" s="25">
        <f t="shared" si="4"/>
        <v>0</v>
      </c>
      <c r="J78" s="25">
        <f t="shared" si="5"/>
        <v>0</v>
      </c>
    </row>
    <row r="79" spans="1:10" ht="48">
      <c r="A79" s="7">
        <v>74</v>
      </c>
      <c r="B79" s="68" t="s">
        <v>244</v>
      </c>
      <c r="C79" s="6" t="s">
        <v>22</v>
      </c>
      <c r="D79" s="79" t="s">
        <v>5</v>
      </c>
      <c r="E79" s="80">
        <v>150</v>
      </c>
      <c r="F79" s="23"/>
      <c r="G79" s="24"/>
      <c r="H79" s="25">
        <f t="shared" si="3"/>
        <v>0</v>
      </c>
      <c r="I79" s="25">
        <f t="shared" si="4"/>
        <v>0</v>
      </c>
      <c r="J79" s="25">
        <f t="shared" si="5"/>
        <v>0</v>
      </c>
    </row>
    <row r="80" spans="1:10" ht="48">
      <c r="A80" s="18">
        <v>75</v>
      </c>
      <c r="B80" s="68" t="s">
        <v>245</v>
      </c>
      <c r="C80" s="6" t="s">
        <v>22</v>
      </c>
      <c r="D80" s="79" t="s">
        <v>31</v>
      </c>
      <c r="E80" s="80">
        <v>10000</v>
      </c>
      <c r="F80" s="23"/>
      <c r="G80" s="24"/>
      <c r="H80" s="25">
        <f t="shared" si="3"/>
        <v>0</v>
      </c>
      <c r="I80" s="25">
        <f t="shared" si="4"/>
        <v>0</v>
      </c>
      <c r="J80" s="25">
        <f t="shared" si="5"/>
        <v>0</v>
      </c>
    </row>
    <row r="81" spans="1:10" ht="48">
      <c r="A81" s="7">
        <v>76</v>
      </c>
      <c r="B81" s="68" t="s">
        <v>246</v>
      </c>
      <c r="C81" s="6" t="s">
        <v>22</v>
      </c>
      <c r="D81" s="79" t="s">
        <v>31</v>
      </c>
      <c r="E81" s="80">
        <v>8</v>
      </c>
      <c r="F81" s="23"/>
      <c r="G81" s="24"/>
      <c r="H81" s="25">
        <f t="shared" si="3"/>
        <v>0</v>
      </c>
      <c r="I81" s="25">
        <f t="shared" si="4"/>
        <v>0</v>
      </c>
      <c r="J81" s="25">
        <f t="shared" si="5"/>
        <v>0</v>
      </c>
    </row>
    <row r="82" spans="1:10" ht="32">
      <c r="A82" s="18">
        <v>77</v>
      </c>
      <c r="B82" s="68" t="s">
        <v>247</v>
      </c>
      <c r="C82" s="6" t="s">
        <v>22</v>
      </c>
      <c r="D82" s="79" t="s">
        <v>31</v>
      </c>
      <c r="E82" s="80">
        <v>100</v>
      </c>
      <c r="F82" s="23"/>
      <c r="G82" s="24"/>
      <c r="H82" s="25">
        <f t="shared" si="3"/>
        <v>0</v>
      </c>
      <c r="I82" s="25">
        <f t="shared" si="4"/>
        <v>0</v>
      </c>
      <c r="J82" s="25">
        <f t="shared" si="5"/>
        <v>0</v>
      </c>
    </row>
    <row r="83" spans="1:10" ht="48">
      <c r="A83" s="7">
        <v>78</v>
      </c>
      <c r="B83" s="68" t="s">
        <v>248</v>
      </c>
      <c r="C83" s="52" t="s">
        <v>22</v>
      </c>
      <c r="D83" s="79" t="s">
        <v>31</v>
      </c>
      <c r="E83" s="80">
        <v>60</v>
      </c>
      <c r="F83" s="23"/>
      <c r="G83" s="24"/>
      <c r="H83" s="25">
        <f t="shared" si="3"/>
        <v>0</v>
      </c>
      <c r="I83" s="25">
        <f t="shared" si="4"/>
        <v>0</v>
      </c>
      <c r="J83" s="25">
        <f t="shared" si="5"/>
        <v>0</v>
      </c>
    </row>
    <row r="84" spans="1:10" ht="32">
      <c r="A84" s="18">
        <v>79</v>
      </c>
      <c r="B84" s="68" t="s">
        <v>249</v>
      </c>
      <c r="C84" s="52" t="s">
        <v>22</v>
      </c>
      <c r="D84" s="79" t="s">
        <v>31</v>
      </c>
      <c r="E84" s="80">
        <v>5</v>
      </c>
      <c r="F84" s="23"/>
      <c r="G84" s="24"/>
      <c r="H84" s="25">
        <f t="shared" si="3"/>
        <v>0</v>
      </c>
      <c r="I84" s="25">
        <f t="shared" si="4"/>
        <v>0</v>
      </c>
      <c r="J84" s="25">
        <f t="shared" si="5"/>
        <v>0</v>
      </c>
    </row>
    <row r="85" spans="1:10" ht="32">
      <c r="A85" s="7">
        <v>80</v>
      </c>
      <c r="B85" s="68" t="s">
        <v>250</v>
      </c>
      <c r="C85" s="6" t="s">
        <v>25</v>
      </c>
      <c r="D85" s="79" t="s">
        <v>31</v>
      </c>
      <c r="E85" s="80">
        <v>5</v>
      </c>
      <c r="F85" s="23"/>
      <c r="G85" s="24"/>
      <c r="H85" s="25">
        <f t="shared" si="3"/>
        <v>0</v>
      </c>
      <c r="I85" s="25">
        <f t="shared" si="4"/>
        <v>0</v>
      </c>
      <c r="J85" s="25">
        <f t="shared" si="5"/>
        <v>0</v>
      </c>
    </row>
    <row r="86" spans="1:10" ht="32">
      <c r="A86" s="18">
        <v>81</v>
      </c>
      <c r="B86" s="68" t="s">
        <v>184</v>
      </c>
      <c r="C86" s="6" t="s">
        <v>24</v>
      </c>
      <c r="D86" s="79" t="s">
        <v>31</v>
      </c>
      <c r="E86" s="80">
        <v>300</v>
      </c>
      <c r="F86" s="23"/>
      <c r="G86" s="24"/>
      <c r="H86" s="25">
        <f t="shared" si="3"/>
        <v>0</v>
      </c>
      <c r="I86" s="25">
        <f t="shared" si="4"/>
        <v>0</v>
      </c>
      <c r="J86" s="25">
        <f t="shared" si="5"/>
        <v>0</v>
      </c>
    </row>
    <row r="87" spans="1:10" ht="40" customHeight="1">
      <c r="A87" s="7">
        <v>82</v>
      </c>
      <c r="B87" s="68" t="s">
        <v>251</v>
      </c>
      <c r="C87" s="57" t="s">
        <v>22</v>
      </c>
      <c r="D87" s="79" t="s">
        <v>31</v>
      </c>
      <c r="E87" s="80">
        <v>8</v>
      </c>
      <c r="F87" s="23"/>
      <c r="G87" s="24"/>
      <c r="H87" s="25">
        <f t="shared" si="3"/>
        <v>0</v>
      </c>
      <c r="I87" s="25">
        <f t="shared" si="4"/>
        <v>0</v>
      </c>
      <c r="J87" s="25">
        <f t="shared" si="5"/>
        <v>0</v>
      </c>
    </row>
    <row r="88" spans="1:10" ht="32">
      <c r="A88" s="18">
        <v>83</v>
      </c>
      <c r="B88" s="68" t="s">
        <v>252</v>
      </c>
      <c r="C88" s="85" t="s">
        <v>22</v>
      </c>
      <c r="D88" s="79" t="s">
        <v>31</v>
      </c>
      <c r="E88" s="80">
        <v>100</v>
      </c>
      <c r="F88" s="23"/>
      <c r="G88" s="24"/>
      <c r="H88" s="25">
        <f t="shared" si="3"/>
        <v>0</v>
      </c>
      <c r="I88" s="25">
        <f t="shared" si="4"/>
        <v>0</v>
      </c>
      <c r="J88" s="25">
        <f t="shared" si="5"/>
        <v>0</v>
      </c>
    </row>
    <row r="89" spans="1:10" ht="32">
      <c r="A89" s="7">
        <v>84</v>
      </c>
      <c r="B89" s="135" t="s">
        <v>297</v>
      </c>
      <c r="C89" s="85" t="s">
        <v>22</v>
      </c>
      <c r="D89" s="79" t="s">
        <v>31</v>
      </c>
      <c r="E89" s="80">
        <v>60</v>
      </c>
      <c r="F89" s="23"/>
      <c r="G89" s="24"/>
      <c r="H89" s="25">
        <f t="shared" si="3"/>
        <v>0</v>
      </c>
      <c r="I89" s="25">
        <f t="shared" si="4"/>
        <v>0</v>
      </c>
      <c r="J89" s="25">
        <f t="shared" si="5"/>
        <v>0</v>
      </c>
    </row>
    <row r="90" spans="1:10" ht="32">
      <c r="A90" s="38">
        <v>85</v>
      </c>
      <c r="B90" s="68" t="s">
        <v>253</v>
      </c>
      <c r="C90" s="58" t="s">
        <v>24</v>
      </c>
      <c r="D90" s="79" t="s">
        <v>31</v>
      </c>
      <c r="E90" s="80">
        <v>40</v>
      </c>
      <c r="F90" s="23"/>
      <c r="G90" s="24"/>
      <c r="H90" s="25">
        <f t="shared" si="3"/>
        <v>0</v>
      </c>
      <c r="I90" s="25">
        <f t="shared" si="4"/>
        <v>0</v>
      </c>
      <c r="J90" s="25">
        <f t="shared" si="5"/>
        <v>0</v>
      </c>
    </row>
    <row r="91" spans="1:10" ht="32">
      <c r="A91" s="36">
        <v>86</v>
      </c>
      <c r="B91" s="68" t="s">
        <v>254</v>
      </c>
      <c r="C91" s="58" t="s">
        <v>22</v>
      </c>
      <c r="D91" s="79" t="s">
        <v>31</v>
      </c>
      <c r="E91" s="80">
        <v>2</v>
      </c>
      <c r="F91" s="23"/>
      <c r="G91" s="24"/>
      <c r="H91" s="25">
        <f t="shared" si="3"/>
        <v>0</v>
      </c>
      <c r="I91" s="25">
        <f t="shared" si="4"/>
        <v>0</v>
      </c>
      <c r="J91" s="25">
        <f t="shared" si="5"/>
        <v>0</v>
      </c>
    </row>
    <row r="92" spans="1:10" ht="41" customHeight="1">
      <c r="A92" s="38">
        <v>87</v>
      </c>
      <c r="B92" s="135" t="s">
        <v>298</v>
      </c>
      <c r="C92" s="59" t="s">
        <v>22</v>
      </c>
      <c r="D92" s="79" t="s">
        <v>31</v>
      </c>
      <c r="E92" s="80">
        <v>3</v>
      </c>
      <c r="F92" s="23"/>
      <c r="G92" s="24"/>
      <c r="H92" s="25">
        <f t="shared" si="3"/>
        <v>0</v>
      </c>
      <c r="I92" s="25">
        <f t="shared" si="4"/>
        <v>0</v>
      </c>
      <c r="J92" s="25">
        <f t="shared" si="5"/>
        <v>0</v>
      </c>
    </row>
    <row r="93" spans="1:10" ht="37" customHeight="1">
      <c r="A93" s="36">
        <v>88</v>
      </c>
      <c r="B93" s="68" t="s">
        <v>255</v>
      </c>
      <c r="C93" s="59" t="s">
        <v>22</v>
      </c>
      <c r="D93" s="79" t="s">
        <v>31</v>
      </c>
      <c r="E93" s="80">
        <v>75</v>
      </c>
      <c r="F93" s="23"/>
      <c r="G93" s="24"/>
      <c r="H93" s="25">
        <f t="shared" si="3"/>
        <v>0</v>
      </c>
      <c r="I93" s="25">
        <f t="shared" si="4"/>
        <v>0</v>
      </c>
      <c r="J93" s="25">
        <f t="shared" si="5"/>
        <v>0</v>
      </c>
    </row>
    <row r="94" spans="1:10" ht="49" thickBot="1">
      <c r="A94" s="38">
        <v>89</v>
      </c>
      <c r="B94" s="135" t="s">
        <v>299</v>
      </c>
      <c r="C94" s="56" t="s">
        <v>24</v>
      </c>
      <c r="D94" s="79" t="s">
        <v>31</v>
      </c>
      <c r="E94" s="80">
        <v>300</v>
      </c>
      <c r="F94" s="23"/>
      <c r="G94" s="24"/>
      <c r="H94" s="25">
        <f t="shared" si="3"/>
        <v>0</v>
      </c>
      <c r="I94" s="25">
        <f t="shared" si="4"/>
        <v>0</v>
      </c>
      <c r="J94" s="25">
        <f t="shared" si="5"/>
        <v>0</v>
      </c>
    </row>
    <row r="95" spans="1:10" s="9" customFormat="1" ht="22" customHeight="1" thickBot="1">
      <c r="A95" s="115" t="s">
        <v>20</v>
      </c>
      <c r="B95" s="116"/>
      <c r="C95" s="116"/>
      <c r="D95" s="116"/>
      <c r="E95" s="116"/>
      <c r="F95" s="116"/>
      <c r="G95" s="116"/>
      <c r="H95" s="116"/>
      <c r="I95" s="117"/>
      <c r="J95" s="49">
        <f>SUM(J6:J94)</f>
        <v>0</v>
      </c>
    </row>
    <row r="96" spans="1:10">
      <c r="A96" s="113"/>
      <c r="B96" s="113"/>
      <c r="C96" s="113"/>
      <c r="D96" s="113"/>
      <c r="E96" s="113"/>
      <c r="F96" s="113"/>
      <c r="G96" s="113"/>
      <c r="H96" s="113"/>
      <c r="I96" s="113"/>
      <c r="J96" s="113"/>
    </row>
    <row r="97" spans="1:12" s="9" customFormat="1" ht="45" customHeight="1">
      <c r="A97" s="112" t="s">
        <v>7</v>
      </c>
      <c r="B97" s="112"/>
      <c r="C97" s="112"/>
      <c r="D97" s="112"/>
      <c r="E97" s="112"/>
      <c r="F97" s="112"/>
      <c r="G97" s="112"/>
      <c r="H97" s="112"/>
      <c r="I97" s="112"/>
      <c r="J97" s="112"/>
      <c r="L97" s="54"/>
    </row>
    <row r="98" spans="1:12" s="9" customFormat="1" ht="31" customHeight="1">
      <c r="A98" s="112" t="s">
        <v>8</v>
      </c>
      <c r="B98" s="112"/>
      <c r="C98" s="112"/>
      <c r="D98" s="112"/>
      <c r="E98" s="112"/>
      <c r="F98" s="112"/>
      <c r="G98" s="112"/>
      <c r="H98" s="112"/>
      <c r="I98" s="112"/>
      <c r="J98" s="112"/>
      <c r="L98" s="54"/>
    </row>
  </sheetData>
  <mergeCells count="7">
    <mergeCell ref="A97:J97"/>
    <mergeCell ref="A98:J98"/>
    <mergeCell ref="A96:J96"/>
    <mergeCell ref="A1:J1"/>
    <mergeCell ref="A2:J2"/>
    <mergeCell ref="A3:J3"/>
    <mergeCell ref="A95:I95"/>
  </mergeCells>
  <phoneticPr fontId="3" type="noConversion"/>
  <printOptions horizontalCentered="1"/>
  <pageMargins left="0.25" right="0.25" top="0.75" bottom="0.75" header="0.3" footer="0.3"/>
  <pageSetup paperSize="9" orientation="landscape" r:id="rId1"/>
  <headerFooter>
    <oddHeader>&amp;CZałącznik nr 2.2 do SWZ&amp;RNr sprawy 1/ZP-SP44/2026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6"/>
  <sheetViews>
    <sheetView showGridLines="0" view="pageLayout" zoomScale="130" zoomScaleNormal="100" zoomScalePageLayoutView="130" workbookViewId="0">
      <selection activeCell="F6" sqref="F6"/>
    </sheetView>
  </sheetViews>
  <sheetFormatPr baseColWidth="10" defaultColWidth="11" defaultRowHeight="15"/>
  <cols>
    <col min="1" max="1" width="3.59765625" style="3" customWidth="1"/>
    <col min="2" max="2" width="75.796875" style="3" customWidth="1"/>
    <col min="3" max="3" width="11.796875" style="3" customWidth="1"/>
    <col min="4" max="4" width="5" style="3" customWidth="1"/>
    <col min="5" max="5" width="6.19921875" style="3" customWidth="1"/>
    <col min="6" max="6" width="12.19921875" style="3" customWidth="1"/>
    <col min="7" max="7" width="7.59765625" style="3" customWidth="1"/>
    <col min="8" max="8" width="11.3984375" style="3" customWidth="1"/>
    <col min="9" max="9" width="12.796875" style="3" customWidth="1"/>
    <col min="10" max="10" width="13.59765625" style="3" customWidth="1"/>
    <col min="11" max="16384" width="11" style="3"/>
  </cols>
  <sheetData>
    <row r="1" spans="1:10">
      <c r="A1" s="107" t="s">
        <v>6</v>
      </c>
      <c r="B1" s="107"/>
      <c r="C1" s="107"/>
      <c r="D1" s="107"/>
      <c r="E1" s="107"/>
      <c r="F1" s="107"/>
      <c r="G1" s="107"/>
      <c r="H1" s="107"/>
      <c r="I1" s="107"/>
      <c r="J1" s="107"/>
    </row>
    <row r="2" spans="1:10">
      <c r="A2" s="107" t="s">
        <v>82</v>
      </c>
      <c r="B2" s="107"/>
      <c r="C2" s="107"/>
      <c r="D2" s="107"/>
      <c r="E2" s="107"/>
      <c r="F2" s="107"/>
      <c r="G2" s="107"/>
      <c r="H2" s="107"/>
      <c r="I2" s="107"/>
      <c r="J2" s="107"/>
    </row>
    <row r="3" spans="1:10" ht="16" thickBot="1">
      <c r="A3" s="114"/>
      <c r="B3" s="114"/>
      <c r="C3" s="114"/>
      <c r="D3" s="114"/>
      <c r="E3" s="114"/>
      <c r="F3" s="114"/>
      <c r="G3" s="114"/>
      <c r="H3" s="114"/>
      <c r="I3" s="114"/>
      <c r="J3" s="114"/>
    </row>
    <row r="4" spans="1:10" s="1" customFormat="1" ht="47" customHeight="1">
      <c r="A4" s="95" t="s">
        <v>0</v>
      </c>
      <c r="B4" s="96" t="s">
        <v>3</v>
      </c>
      <c r="C4" s="96" t="s">
        <v>18</v>
      </c>
      <c r="D4" s="96" t="s">
        <v>1</v>
      </c>
      <c r="E4" s="96" t="s">
        <v>2</v>
      </c>
      <c r="F4" s="97" t="s">
        <v>4</v>
      </c>
      <c r="G4" s="96" t="s">
        <v>34</v>
      </c>
      <c r="H4" s="97" t="s">
        <v>35</v>
      </c>
      <c r="I4" s="96" t="s">
        <v>19</v>
      </c>
      <c r="J4" s="98" t="s">
        <v>36</v>
      </c>
    </row>
    <row r="5" spans="1:10" s="1" customFormat="1" ht="16" thickBot="1">
      <c r="A5" s="21">
        <v>1</v>
      </c>
      <c r="B5" s="22">
        <v>2</v>
      </c>
      <c r="C5" s="22">
        <v>3</v>
      </c>
      <c r="D5" s="22">
        <v>4</v>
      </c>
      <c r="E5" s="22">
        <v>5</v>
      </c>
      <c r="F5" s="22">
        <v>6</v>
      </c>
      <c r="G5" s="22">
        <v>7</v>
      </c>
      <c r="H5" s="22">
        <v>8</v>
      </c>
      <c r="I5" s="22">
        <v>9</v>
      </c>
      <c r="J5" s="99">
        <v>10</v>
      </c>
    </row>
    <row r="6" spans="1:10" ht="48">
      <c r="A6" s="38">
        <v>1</v>
      </c>
      <c r="B6" s="90" t="s">
        <v>262</v>
      </c>
      <c r="C6" s="17" t="s">
        <v>22</v>
      </c>
      <c r="D6" s="69" t="s">
        <v>5</v>
      </c>
      <c r="E6" s="17">
        <v>80</v>
      </c>
      <c r="F6" s="91"/>
      <c r="G6" s="92"/>
      <c r="H6" s="93">
        <f>ROUND(F6+(F6*G6),2)</f>
        <v>0</v>
      </c>
      <c r="I6" s="93">
        <f>ROUND(E6*F6,2)</f>
        <v>0</v>
      </c>
      <c r="J6" s="93">
        <f>ROUND(I6+(I6*G6),2)</f>
        <v>0</v>
      </c>
    </row>
    <row r="7" spans="1:10" ht="64">
      <c r="A7" s="36">
        <f>A6+1</f>
        <v>2</v>
      </c>
      <c r="B7" s="37" t="s">
        <v>39</v>
      </c>
      <c r="C7" s="6" t="s">
        <v>22</v>
      </c>
      <c r="D7" s="60" t="s">
        <v>5</v>
      </c>
      <c r="E7" s="6">
        <v>30</v>
      </c>
      <c r="F7" s="91"/>
      <c r="G7" s="92"/>
      <c r="H7" s="93">
        <f t="shared" ref="H7:H25" si="0">ROUND(F7+(F7*G7),2)</f>
        <v>0</v>
      </c>
      <c r="I7" s="93">
        <f t="shared" ref="I7:I25" si="1">ROUND(E7*F7,2)</f>
        <v>0</v>
      </c>
      <c r="J7" s="93">
        <f t="shared" ref="J7:J25" si="2">ROUND(I7+(I7*G7),2)</f>
        <v>0</v>
      </c>
    </row>
    <row r="8" spans="1:10" ht="64">
      <c r="A8" s="36">
        <f t="shared" ref="A8:A26" si="3">A7+1</f>
        <v>3</v>
      </c>
      <c r="B8" s="37" t="s">
        <v>40</v>
      </c>
      <c r="C8" s="6" t="s">
        <v>22</v>
      </c>
      <c r="D8" s="60" t="s">
        <v>5</v>
      </c>
      <c r="E8" s="6">
        <v>100</v>
      </c>
      <c r="F8" s="91"/>
      <c r="G8" s="92"/>
      <c r="H8" s="93">
        <f t="shared" si="0"/>
        <v>0</v>
      </c>
      <c r="I8" s="93">
        <f t="shared" si="1"/>
        <v>0</v>
      </c>
      <c r="J8" s="93">
        <f t="shared" si="2"/>
        <v>0</v>
      </c>
    </row>
    <row r="9" spans="1:10" ht="64">
      <c r="A9" s="36">
        <f t="shared" si="3"/>
        <v>4</v>
      </c>
      <c r="B9" s="37" t="s">
        <v>41</v>
      </c>
      <c r="C9" s="6" t="s">
        <v>22</v>
      </c>
      <c r="D9" s="60" t="s">
        <v>5</v>
      </c>
      <c r="E9" s="6">
        <v>50</v>
      </c>
      <c r="F9" s="91"/>
      <c r="G9" s="92"/>
      <c r="H9" s="93">
        <f t="shared" si="0"/>
        <v>0</v>
      </c>
      <c r="I9" s="93">
        <f t="shared" si="1"/>
        <v>0</v>
      </c>
      <c r="J9" s="93">
        <f t="shared" si="2"/>
        <v>0</v>
      </c>
    </row>
    <row r="10" spans="1:10" ht="48">
      <c r="A10" s="36">
        <f t="shared" si="3"/>
        <v>5</v>
      </c>
      <c r="B10" s="37" t="s">
        <v>42</v>
      </c>
      <c r="C10" s="6" t="s">
        <v>22</v>
      </c>
      <c r="D10" s="60" t="s">
        <v>5</v>
      </c>
      <c r="E10" s="6">
        <v>5</v>
      </c>
      <c r="F10" s="91"/>
      <c r="G10" s="92"/>
      <c r="H10" s="93">
        <f t="shared" si="0"/>
        <v>0</v>
      </c>
      <c r="I10" s="93">
        <f t="shared" si="1"/>
        <v>0</v>
      </c>
      <c r="J10" s="93">
        <f t="shared" si="2"/>
        <v>0</v>
      </c>
    </row>
    <row r="11" spans="1:10" ht="48">
      <c r="A11" s="36">
        <f t="shared" si="3"/>
        <v>6</v>
      </c>
      <c r="B11" s="37" t="s">
        <v>43</v>
      </c>
      <c r="C11" s="6" t="s">
        <v>22</v>
      </c>
      <c r="D11" s="60" t="s">
        <v>5</v>
      </c>
      <c r="E11" s="48">
        <v>20</v>
      </c>
      <c r="F11" s="91"/>
      <c r="G11" s="92"/>
      <c r="H11" s="93">
        <f t="shared" si="0"/>
        <v>0</v>
      </c>
      <c r="I11" s="93">
        <f t="shared" si="1"/>
        <v>0</v>
      </c>
      <c r="J11" s="93">
        <f t="shared" si="2"/>
        <v>0</v>
      </c>
    </row>
    <row r="12" spans="1:10" ht="48">
      <c r="A12" s="36">
        <f t="shared" si="3"/>
        <v>7</v>
      </c>
      <c r="B12" s="37" t="s">
        <v>44</v>
      </c>
      <c r="C12" s="6" t="s">
        <v>22</v>
      </c>
      <c r="D12" s="60" t="s">
        <v>5</v>
      </c>
      <c r="E12" s="6">
        <v>10</v>
      </c>
      <c r="F12" s="91"/>
      <c r="G12" s="92"/>
      <c r="H12" s="93">
        <f t="shared" si="0"/>
        <v>0</v>
      </c>
      <c r="I12" s="93">
        <f t="shared" si="1"/>
        <v>0</v>
      </c>
      <c r="J12" s="93">
        <f t="shared" si="2"/>
        <v>0</v>
      </c>
    </row>
    <row r="13" spans="1:10" ht="64">
      <c r="A13" s="36">
        <f t="shared" si="3"/>
        <v>8</v>
      </c>
      <c r="B13" s="37" t="s">
        <v>45</v>
      </c>
      <c r="C13" s="6" t="s">
        <v>22</v>
      </c>
      <c r="D13" s="60" t="s">
        <v>5</v>
      </c>
      <c r="E13" s="6">
        <v>50</v>
      </c>
      <c r="F13" s="91"/>
      <c r="G13" s="92"/>
      <c r="H13" s="93">
        <f t="shared" si="0"/>
        <v>0</v>
      </c>
      <c r="I13" s="93">
        <f t="shared" si="1"/>
        <v>0</v>
      </c>
      <c r="J13" s="93">
        <f t="shared" si="2"/>
        <v>0</v>
      </c>
    </row>
    <row r="14" spans="1:10" ht="64">
      <c r="A14" s="36">
        <f t="shared" si="3"/>
        <v>9</v>
      </c>
      <c r="B14" s="37" t="s">
        <v>46</v>
      </c>
      <c r="C14" s="6" t="s">
        <v>22</v>
      </c>
      <c r="D14" s="60" t="s">
        <v>5</v>
      </c>
      <c r="E14" s="6">
        <v>50</v>
      </c>
      <c r="F14" s="91"/>
      <c r="G14" s="92"/>
      <c r="H14" s="93">
        <f t="shared" si="0"/>
        <v>0</v>
      </c>
      <c r="I14" s="93">
        <f t="shared" si="1"/>
        <v>0</v>
      </c>
      <c r="J14" s="93">
        <f t="shared" si="2"/>
        <v>0</v>
      </c>
    </row>
    <row r="15" spans="1:10" ht="64">
      <c r="A15" s="36">
        <f t="shared" si="3"/>
        <v>10</v>
      </c>
      <c r="B15" s="37" t="s">
        <v>47</v>
      </c>
      <c r="C15" s="6" t="s">
        <v>22</v>
      </c>
      <c r="D15" s="60" t="s">
        <v>5</v>
      </c>
      <c r="E15" s="6">
        <v>20</v>
      </c>
      <c r="F15" s="91"/>
      <c r="G15" s="92"/>
      <c r="H15" s="93">
        <f t="shared" si="0"/>
        <v>0</v>
      </c>
      <c r="I15" s="93">
        <f t="shared" si="1"/>
        <v>0</v>
      </c>
      <c r="J15" s="93">
        <f t="shared" si="2"/>
        <v>0</v>
      </c>
    </row>
    <row r="16" spans="1:10" ht="64">
      <c r="A16" s="36">
        <f t="shared" si="3"/>
        <v>11</v>
      </c>
      <c r="B16" s="37" t="s">
        <v>48</v>
      </c>
      <c r="C16" s="6" t="s">
        <v>22</v>
      </c>
      <c r="D16" s="60" t="s">
        <v>5</v>
      </c>
      <c r="E16" s="6">
        <v>360</v>
      </c>
      <c r="F16" s="91"/>
      <c r="G16" s="92"/>
      <c r="H16" s="93">
        <f t="shared" si="0"/>
        <v>0</v>
      </c>
      <c r="I16" s="93">
        <f t="shared" si="1"/>
        <v>0</v>
      </c>
      <c r="J16" s="93">
        <f t="shared" si="2"/>
        <v>0</v>
      </c>
    </row>
    <row r="17" spans="1:10" ht="48">
      <c r="A17" s="36">
        <f t="shared" si="3"/>
        <v>12</v>
      </c>
      <c r="B17" s="37" t="s">
        <v>49</v>
      </c>
      <c r="C17" s="6" t="s">
        <v>22</v>
      </c>
      <c r="D17" s="60" t="s">
        <v>5</v>
      </c>
      <c r="E17" s="6">
        <v>50</v>
      </c>
      <c r="F17" s="91"/>
      <c r="G17" s="92"/>
      <c r="H17" s="93">
        <f t="shared" si="0"/>
        <v>0</v>
      </c>
      <c r="I17" s="93">
        <f t="shared" si="1"/>
        <v>0</v>
      </c>
      <c r="J17" s="93">
        <f t="shared" si="2"/>
        <v>0</v>
      </c>
    </row>
    <row r="18" spans="1:10" ht="48">
      <c r="A18" s="36">
        <f t="shared" si="3"/>
        <v>13</v>
      </c>
      <c r="B18" s="37" t="s">
        <v>50</v>
      </c>
      <c r="C18" s="6" t="s">
        <v>22</v>
      </c>
      <c r="D18" s="60" t="s">
        <v>5</v>
      </c>
      <c r="E18" s="6">
        <v>40</v>
      </c>
      <c r="F18" s="91"/>
      <c r="G18" s="92"/>
      <c r="H18" s="93">
        <f t="shared" si="0"/>
        <v>0</v>
      </c>
      <c r="I18" s="93">
        <f t="shared" si="1"/>
        <v>0</v>
      </c>
      <c r="J18" s="93">
        <f t="shared" si="2"/>
        <v>0</v>
      </c>
    </row>
    <row r="19" spans="1:10" ht="48">
      <c r="A19" s="36">
        <f t="shared" si="3"/>
        <v>14</v>
      </c>
      <c r="B19" s="37" t="s">
        <v>51</v>
      </c>
      <c r="C19" s="6" t="s">
        <v>22</v>
      </c>
      <c r="D19" s="60" t="s">
        <v>5</v>
      </c>
      <c r="E19" s="6">
        <v>20</v>
      </c>
      <c r="F19" s="91"/>
      <c r="G19" s="92"/>
      <c r="H19" s="93">
        <f t="shared" si="0"/>
        <v>0</v>
      </c>
      <c r="I19" s="93">
        <f t="shared" si="1"/>
        <v>0</v>
      </c>
      <c r="J19" s="93">
        <f t="shared" si="2"/>
        <v>0</v>
      </c>
    </row>
    <row r="20" spans="1:10" ht="48">
      <c r="A20" s="36">
        <f t="shared" si="3"/>
        <v>15</v>
      </c>
      <c r="B20" s="37" t="s">
        <v>52</v>
      </c>
      <c r="C20" s="6" t="s">
        <v>22</v>
      </c>
      <c r="D20" s="60" t="s">
        <v>5</v>
      </c>
      <c r="E20" s="6">
        <v>50</v>
      </c>
      <c r="F20" s="91"/>
      <c r="G20" s="92"/>
      <c r="H20" s="93">
        <f t="shared" si="0"/>
        <v>0</v>
      </c>
      <c r="I20" s="93">
        <f t="shared" si="1"/>
        <v>0</v>
      </c>
      <c r="J20" s="93">
        <f t="shared" si="2"/>
        <v>0</v>
      </c>
    </row>
    <row r="21" spans="1:10" ht="48">
      <c r="A21" s="36">
        <f t="shared" si="3"/>
        <v>16</v>
      </c>
      <c r="B21" s="37" t="s">
        <v>263</v>
      </c>
      <c r="C21" s="6" t="s">
        <v>22</v>
      </c>
      <c r="D21" s="60" t="s">
        <v>5</v>
      </c>
      <c r="E21" s="6">
        <v>20</v>
      </c>
      <c r="F21" s="91"/>
      <c r="G21" s="92"/>
      <c r="H21" s="93">
        <f t="shared" si="0"/>
        <v>0</v>
      </c>
      <c r="I21" s="93">
        <f t="shared" si="1"/>
        <v>0</v>
      </c>
      <c r="J21" s="93">
        <f t="shared" si="2"/>
        <v>0</v>
      </c>
    </row>
    <row r="22" spans="1:10" ht="48">
      <c r="A22" s="36">
        <f t="shared" si="3"/>
        <v>17</v>
      </c>
      <c r="B22" s="37" t="s">
        <v>53</v>
      </c>
      <c r="C22" s="6" t="s">
        <v>25</v>
      </c>
      <c r="D22" s="60" t="s">
        <v>5</v>
      </c>
      <c r="E22" s="6">
        <v>60</v>
      </c>
      <c r="F22" s="91"/>
      <c r="G22" s="92"/>
      <c r="H22" s="93">
        <f t="shared" si="0"/>
        <v>0</v>
      </c>
      <c r="I22" s="93">
        <f t="shared" si="1"/>
        <v>0</v>
      </c>
      <c r="J22" s="93">
        <f t="shared" si="2"/>
        <v>0</v>
      </c>
    </row>
    <row r="23" spans="1:10" ht="48">
      <c r="A23" s="36">
        <f t="shared" si="3"/>
        <v>18</v>
      </c>
      <c r="B23" s="37" t="s">
        <v>54</v>
      </c>
      <c r="C23" s="6" t="s">
        <v>22</v>
      </c>
      <c r="D23" s="60" t="s">
        <v>5</v>
      </c>
      <c r="E23" s="6">
        <v>100</v>
      </c>
      <c r="F23" s="91"/>
      <c r="G23" s="92"/>
      <c r="H23" s="93">
        <f t="shared" si="0"/>
        <v>0</v>
      </c>
      <c r="I23" s="93">
        <f t="shared" si="1"/>
        <v>0</v>
      </c>
      <c r="J23" s="93">
        <f t="shared" si="2"/>
        <v>0</v>
      </c>
    </row>
    <row r="24" spans="1:10" ht="48">
      <c r="A24" s="36">
        <f t="shared" si="3"/>
        <v>19</v>
      </c>
      <c r="B24" s="94" t="s">
        <v>264</v>
      </c>
      <c r="C24" s="6" t="s">
        <v>22</v>
      </c>
      <c r="D24" s="60" t="s">
        <v>5</v>
      </c>
      <c r="E24" s="6">
        <v>30</v>
      </c>
      <c r="F24" s="91"/>
      <c r="G24" s="92"/>
      <c r="H24" s="93">
        <f t="shared" si="0"/>
        <v>0</v>
      </c>
      <c r="I24" s="93">
        <f t="shared" si="1"/>
        <v>0</v>
      </c>
      <c r="J24" s="93">
        <f t="shared" si="2"/>
        <v>0</v>
      </c>
    </row>
    <row r="25" spans="1:10" ht="48">
      <c r="A25" s="36">
        <f t="shared" si="3"/>
        <v>20</v>
      </c>
      <c r="B25" s="37" t="s">
        <v>265</v>
      </c>
      <c r="C25" s="6" t="s">
        <v>22</v>
      </c>
      <c r="D25" s="60" t="s">
        <v>5</v>
      </c>
      <c r="E25" s="6">
        <v>35</v>
      </c>
      <c r="F25" s="91"/>
      <c r="G25" s="92"/>
      <c r="H25" s="93">
        <f t="shared" si="0"/>
        <v>0</v>
      </c>
      <c r="I25" s="93">
        <f t="shared" si="1"/>
        <v>0</v>
      </c>
      <c r="J25" s="93">
        <f t="shared" si="2"/>
        <v>0</v>
      </c>
    </row>
    <row r="26" spans="1:10" ht="64">
      <c r="A26" s="36">
        <f t="shared" si="3"/>
        <v>21</v>
      </c>
      <c r="B26" s="37" t="s">
        <v>55</v>
      </c>
      <c r="C26" s="6" t="s">
        <v>22</v>
      </c>
      <c r="D26" s="60" t="s">
        <v>5</v>
      </c>
      <c r="E26" s="6">
        <v>200</v>
      </c>
      <c r="F26" s="91"/>
      <c r="G26" s="92"/>
      <c r="H26" s="93">
        <f>ROUND(F26+(F26*G26),2)</f>
        <v>0</v>
      </c>
      <c r="I26" s="93">
        <f>ROUND(E26*F26,2)</f>
        <v>0</v>
      </c>
      <c r="J26" s="93">
        <f>ROUND(I26+(I26*G26),2)</f>
        <v>0</v>
      </c>
    </row>
    <row r="27" spans="1:10" ht="160">
      <c r="A27" s="36">
        <f>A26+1</f>
        <v>22</v>
      </c>
      <c r="B27" s="44" t="s">
        <v>266</v>
      </c>
      <c r="C27" s="6" t="s">
        <v>22</v>
      </c>
      <c r="D27" s="60" t="s">
        <v>5</v>
      </c>
      <c r="E27" s="6">
        <v>150</v>
      </c>
      <c r="F27" s="91"/>
      <c r="G27" s="92"/>
      <c r="H27" s="93">
        <f t="shared" ref="H27:H31" si="4">ROUND(F27+(F27*G27),2)</f>
        <v>0</v>
      </c>
      <c r="I27" s="93">
        <f t="shared" ref="I27:I31" si="5">ROUND(E27*F27,2)</f>
        <v>0</v>
      </c>
      <c r="J27" s="93">
        <f t="shared" ref="J27:J31" si="6">ROUND(I27+(I27*G27),2)</f>
        <v>0</v>
      </c>
    </row>
    <row r="28" spans="1:10" ht="176">
      <c r="A28" s="36">
        <f>A27+1</f>
        <v>23</v>
      </c>
      <c r="B28" s="44" t="s">
        <v>267</v>
      </c>
      <c r="C28" s="6" t="s">
        <v>22</v>
      </c>
      <c r="D28" s="60" t="s">
        <v>5</v>
      </c>
      <c r="E28" s="6">
        <v>50</v>
      </c>
      <c r="F28" s="91"/>
      <c r="G28" s="92"/>
      <c r="H28" s="93">
        <f t="shared" si="4"/>
        <v>0</v>
      </c>
      <c r="I28" s="93">
        <f t="shared" si="5"/>
        <v>0</v>
      </c>
      <c r="J28" s="93">
        <f t="shared" si="6"/>
        <v>0</v>
      </c>
    </row>
    <row r="29" spans="1:10" ht="176">
      <c r="A29" s="36">
        <f t="shared" ref="A29:A32" si="7">A28+1</f>
        <v>24</v>
      </c>
      <c r="B29" s="44" t="s">
        <v>268</v>
      </c>
      <c r="C29" s="6" t="s">
        <v>22</v>
      </c>
      <c r="D29" s="60" t="s">
        <v>5</v>
      </c>
      <c r="E29" s="6">
        <v>100</v>
      </c>
      <c r="F29" s="91"/>
      <c r="G29" s="92"/>
      <c r="H29" s="93">
        <f t="shared" si="4"/>
        <v>0</v>
      </c>
      <c r="I29" s="93">
        <f t="shared" si="5"/>
        <v>0</v>
      </c>
      <c r="J29" s="93">
        <f t="shared" si="6"/>
        <v>0</v>
      </c>
    </row>
    <row r="30" spans="1:10" ht="80">
      <c r="A30" s="36">
        <f t="shared" si="7"/>
        <v>25</v>
      </c>
      <c r="B30" s="37" t="s">
        <v>269</v>
      </c>
      <c r="C30" s="6" t="s">
        <v>22</v>
      </c>
      <c r="D30" s="60" t="s">
        <v>5</v>
      </c>
      <c r="E30" s="6">
        <v>60</v>
      </c>
      <c r="F30" s="91"/>
      <c r="G30" s="92"/>
      <c r="H30" s="93">
        <f t="shared" si="4"/>
        <v>0</v>
      </c>
      <c r="I30" s="93">
        <f t="shared" si="5"/>
        <v>0</v>
      </c>
      <c r="J30" s="93">
        <f t="shared" si="6"/>
        <v>0</v>
      </c>
    </row>
    <row r="31" spans="1:10" ht="64">
      <c r="A31" s="36">
        <f t="shared" si="7"/>
        <v>26</v>
      </c>
      <c r="B31" s="37" t="s">
        <v>270</v>
      </c>
      <c r="C31" s="6" t="s">
        <v>22</v>
      </c>
      <c r="D31" s="60" t="s">
        <v>5</v>
      </c>
      <c r="E31" s="6">
        <v>50</v>
      </c>
      <c r="F31" s="91"/>
      <c r="G31" s="92"/>
      <c r="H31" s="93">
        <f t="shared" si="4"/>
        <v>0</v>
      </c>
      <c r="I31" s="93">
        <f t="shared" si="5"/>
        <v>0</v>
      </c>
      <c r="J31" s="93">
        <f t="shared" si="6"/>
        <v>0</v>
      </c>
    </row>
    <row r="32" spans="1:10" ht="48">
      <c r="A32" s="36">
        <f t="shared" si="7"/>
        <v>27</v>
      </c>
      <c r="B32" s="37" t="s">
        <v>271</v>
      </c>
      <c r="C32" s="6" t="s">
        <v>22</v>
      </c>
      <c r="D32" s="60" t="s">
        <v>5</v>
      </c>
      <c r="E32" s="6">
        <v>30</v>
      </c>
      <c r="F32" s="91"/>
      <c r="G32" s="92"/>
      <c r="H32" s="93">
        <f t="shared" ref="H32" si="8">ROUND(F32+(F32*G32),2)</f>
        <v>0</v>
      </c>
      <c r="I32" s="93">
        <f t="shared" ref="I32" si="9">ROUND(E32*F32,2)</f>
        <v>0</v>
      </c>
      <c r="J32" s="93">
        <f t="shared" ref="J32" si="10">ROUND(I32+(I32*G32),2)</f>
        <v>0</v>
      </c>
    </row>
    <row r="33" spans="1:10" s="9" customFormat="1" ht="22" customHeight="1" thickBot="1">
      <c r="A33" s="119" t="s">
        <v>20</v>
      </c>
      <c r="B33" s="120"/>
      <c r="C33" s="120"/>
      <c r="D33" s="120"/>
      <c r="E33" s="120"/>
      <c r="F33" s="120"/>
      <c r="G33" s="120"/>
      <c r="H33" s="120"/>
      <c r="I33" s="121"/>
      <c r="J33" s="27">
        <f>SUM(J6:J32)</f>
        <v>0</v>
      </c>
    </row>
    <row r="34" spans="1:10">
      <c r="A34" s="29"/>
      <c r="B34" s="8"/>
      <c r="C34" s="29"/>
      <c r="D34" s="29"/>
      <c r="F34" s="31"/>
      <c r="G34" s="29"/>
    </row>
    <row r="35" spans="1:10" s="8" customFormat="1" ht="75" customHeight="1">
      <c r="A35" s="118" t="s">
        <v>56</v>
      </c>
      <c r="B35" s="118"/>
      <c r="C35" s="118"/>
      <c r="D35" s="118"/>
      <c r="E35" s="118"/>
      <c r="F35" s="118"/>
      <c r="G35" s="118"/>
      <c r="H35" s="118"/>
      <c r="I35" s="118"/>
      <c r="J35" s="118"/>
    </row>
    <row r="36" spans="1:10" s="8" customFormat="1" ht="46" customHeight="1">
      <c r="A36" s="112" t="s">
        <v>16</v>
      </c>
      <c r="B36" s="112"/>
      <c r="C36" s="112"/>
      <c r="D36" s="112"/>
      <c r="E36" s="112"/>
      <c r="F36" s="112"/>
      <c r="G36" s="112"/>
      <c r="H36" s="112"/>
      <c r="I36" s="112"/>
      <c r="J36" s="112"/>
    </row>
  </sheetData>
  <mergeCells count="6">
    <mergeCell ref="A35:J35"/>
    <mergeCell ref="A36:J36"/>
    <mergeCell ref="A3:J3"/>
    <mergeCell ref="A1:J1"/>
    <mergeCell ref="A2:J2"/>
    <mergeCell ref="A33:I33"/>
  </mergeCells>
  <phoneticPr fontId="3" type="noConversion"/>
  <printOptions horizontalCentered="1"/>
  <pageMargins left="0.25" right="0.25" top="0.75" bottom="0.75" header="0.3" footer="0.3"/>
  <pageSetup paperSize="9" orientation="landscape" r:id="rId1"/>
  <headerFooter>
    <oddHeader>&amp;CZałącznik nr 2.3 do SWZ&amp;RNr sprawy 1/ZP-SP44/2026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showGridLines="0" view="pageLayout" zoomScale="130" zoomScaleNormal="100" zoomScalePageLayoutView="130" workbookViewId="0">
      <selection activeCell="F6" sqref="F6"/>
    </sheetView>
  </sheetViews>
  <sheetFormatPr baseColWidth="10" defaultColWidth="11" defaultRowHeight="15"/>
  <cols>
    <col min="1" max="1" width="3.796875" style="3" customWidth="1"/>
    <col min="2" max="2" width="78.796875" style="3" customWidth="1"/>
    <col min="3" max="3" width="12" style="3" customWidth="1"/>
    <col min="4" max="4" width="4.3984375" style="3" customWidth="1"/>
    <col min="5" max="5" width="5.796875" style="3" customWidth="1"/>
    <col min="6" max="6" width="11.19921875" style="3" customWidth="1"/>
    <col min="7" max="7" width="7.3984375" style="3" customWidth="1"/>
    <col min="8" max="8" width="10.59765625" style="3" customWidth="1"/>
    <col min="9" max="9" width="13" style="3" customWidth="1"/>
    <col min="10" max="10" width="13.3984375" style="3" customWidth="1"/>
    <col min="11" max="16384" width="11" style="3"/>
  </cols>
  <sheetData>
    <row r="1" spans="1:10">
      <c r="A1" s="107" t="s">
        <v>6</v>
      </c>
      <c r="B1" s="107"/>
      <c r="C1" s="107"/>
      <c r="D1" s="107"/>
      <c r="E1" s="107"/>
      <c r="F1" s="107"/>
      <c r="G1" s="107"/>
      <c r="H1" s="107"/>
      <c r="I1" s="107"/>
      <c r="J1" s="107"/>
    </row>
    <row r="2" spans="1:10">
      <c r="A2" s="107" t="s">
        <v>76</v>
      </c>
      <c r="B2" s="107"/>
      <c r="C2" s="107"/>
      <c r="D2" s="107"/>
      <c r="E2" s="107"/>
      <c r="F2" s="107"/>
      <c r="G2" s="107"/>
      <c r="H2" s="107"/>
      <c r="I2" s="107"/>
      <c r="J2" s="107"/>
    </row>
    <row r="3" spans="1:10" ht="11" customHeight="1" thickBot="1">
      <c r="A3" s="114"/>
      <c r="B3" s="114"/>
      <c r="C3" s="114"/>
      <c r="D3" s="114"/>
      <c r="E3" s="114"/>
      <c r="F3" s="114"/>
      <c r="G3" s="114"/>
      <c r="H3" s="114"/>
      <c r="I3" s="114"/>
      <c r="J3" s="114"/>
    </row>
    <row r="4" spans="1:10" s="1" customFormat="1" ht="43" customHeight="1">
      <c r="A4" s="19" t="s">
        <v>0</v>
      </c>
      <c r="B4" s="20" t="s">
        <v>3</v>
      </c>
      <c r="C4" s="20" t="s">
        <v>18</v>
      </c>
      <c r="D4" s="20" t="s">
        <v>1</v>
      </c>
      <c r="E4" s="20" t="s">
        <v>2</v>
      </c>
      <c r="F4" s="32" t="s">
        <v>4</v>
      </c>
      <c r="G4" s="20" t="s">
        <v>34</v>
      </c>
      <c r="H4" s="32" t="s">
        <v>35</v>
      </c>
      <c r="I4" s="20" t="s">
        <v>19</v>
      </c>
      <c r="J4" s="33" t="s">
        <v>36</v>
      </c>
    </row>
    <row r="5" spans="1:10" s="1" customFormat="1" ht="13" customHeight="1" thickBot="1">
      <c r="A5" s="39">
        <v>1</v>
      </c>
      <c r="B5" s="34">
        <v>2</v>
      </c>
      <c r="C5" s="34">
        <v>3</v>
      </c>
      <c r="D5" s="34">
        <v>4</v>
      </c>
      <c r="E5" s="34">
        <v>5</v>
      </c>
      <c r="F5" s="34">
        <v>6</v>
      </c>
      <c r="G5" s="34">
        <v>7</v>
      </c>
      <c r="H5" s="34">
        <v>8</v>
      </c>
      <c r="I5" s="34">
        <v>9</v>
      </c>
      <c r="J5" s="35">
        <v>10</v>
      </c>
    </row>
    <row r="6" spans="1:10" ht="86.25" customHeight="1">
      <c r="A6" s="41">
        <v>1</v>
      </c>
      <c r="B6" s="81" t="s">
        <v>57</v>
      </c>
      <c r="C6" s="42" t="s">
        <v>27</v>
      </c>
      <c r="D6" s="42" t="s">
        <v>5</v>
      </c>
      <c r="E6" s="40">
        <v>160</v>
      </c>
      <c r="F6" s="23"/>
      <c r="G6" s="24"/>
      <c r="H6" s="25">
        <f>ROUND(F6+(F6*G6),2)</f>
        <v>0</v>
      </c>
      <c r="I6" s="25">
        <f>ROUND(E6*F6,2)</f>
        <v>0</v>
      </c>
      <c r="J6" s="25">
        <f>ROUND(I6+(I6*G6),2)</f>
        <v>0</v>
      </c>
    </row>
    <row r="7" spans="1:10" ht="80">
      <c r="A7" s="7">
        <v>2</v>
      </c>
      <c r="B7" s="43" t="s">
        <v>58</v>
      </c>
      <c r="C7" s="6" t="s">
        <v>27</v>
      </c>
      <c r="D7" s="6" t="s">
        <v>5</v>
      </c>
      <c r="E7" s="73">
        <v>50</v>
      </c>
      <c r="F7" s="23"/>
      <c r="G7" s="24"/>
      <c r="H7" s="25">
        <f t="shared" ref="H7:H28" si="0">ROUND(F7+(F7*G7),2)</f>
        <v>0</v>
      </c>
      <c r="I7" s="25">
        <f t="shared" ref="I7:I28" si="1">ROUND(E7*F7,2)</f>
        <v>0</v>
      </c>
      <c r="J7" s="25">
        <f t="shared" ref="J7:J28" si="2">ROUND(I7+(I7*G7),2)</f>
        <v>0</v>
      </c>
    </row>
    <row r="8" spans="1:10" ht="64">
      <c r="A8" s="7">
        <v>3</v>
      </c>
      <c r="B8" s="68" t="s">
        <v>108</v>
      </c>
      <c r="C8" s="6" t="s">
        <v>27</v>
      </c>
      <c r="D8" s="6" t="s">
        <v>5</v>
      </c>
      <c r="E8" s="73">
        <v>200</v>
      </c>
      <c r="F8" s="23"/>
      <c r="G8" s="24"/>
      <c r="H8" s="25">
        <f t="shared" si="0"/>
        <v>0</v>
      </c>
      <c r="I8" s="25">
        <f t="shared" si="1"/>
        <v>0</v>
      </c>
      <c r="J8" s="25">
        <f t="shared" si="2"/>
        <v>0</v>
      </c>
    </row>
    <row r="9" spans="1:10" ht="80">
      <c r="A9" s="7">
        <v>4</v>
      </c>
      <c r="B9" s="44" t="s">
        <v>59</v>
      </c>
      <c r="C9" s="6" t="s">
        <v>27</v>
      </c>
      <c r="D9" s="6" t="s">
        <v>5</v>
      </c>
      <c r="E9" s="74">
        <v>160</v>
      </c>
      <c r="F9" s="23"/>
      <c r="G9" s="24"/>
      <c r="H9" s="25">
        <f t="shared" si="0"/>
        <v>0</v>
      </c>
      <c r="I9" s="25">
        <f t="shared" si="1"/>
        <v>0</v>
      </c>
      <c r="J9" s="25">
        <f t="shared" si="2"/>
        <v>0</v>
      </c>
    </row>
    <row r="10" spans="1:10" ht="64" customHeight="1">
      <c r="A10" s="7">
        <v>5</v>
      </c>
      <c r="B10" s="68" t="s">
        <v>108</v>
      </c>
      <c r="C10" s="6" t="s">
        <v>27</v>
      </c>
      <c r="D10" s="6" t="s">
        <v>5</v>
      </c>
      <c r="E10" s="6">
        <v>45</v>
      </c>
      <c r="F10" s="23"/>
      <c r="G10" s="24"/>
      <c r="H10" s="25">
        <f t="shared" si="0"/>
        <v>0</v>
      </c>
      <c r="I10" s="25">
        <f t="shared" si="1"/>
        <v>0</v>
      </c>
      <c r="J10" s="25">
        <f t="shared" si="2"/>
        <v>0</v>
      </c>
    </row>
    <row r="11" spans="1:10" ht="47.25" customHeight="1">
      <c r="A11" s="7">
        <v>6</v>
      </c>
      <c r="B11" s="68" t="s">
        <v>60</v>
      </c>
      <c r="C11" s="6" t="s">
        <v>27</v>
      </c>
      <c r="D11" s="6" t="s">
        <v>5</v>
      </c>
      <c r="E11" s="7">
        <v>750</v>
      </c>
      <c r="F11" s="23"/>
      <c r="G11" s="24"/>
      <c r="H11" s="25">
        <f t="shared" si="0"/>
        <v>0</v>
      </c>
      <c r="I11" s="25">
        <f t="shared" si="1"/>
        <v>0</v>
      </c>
      <c r="J11" s="25">
        <f t="shared" si="2"/>
        <v>0</v>
      </c>
    </row>
    <row r="12" spans="1:10" ht="32">
      <c r="A12" s="7">
        <v>7</v>
      </c>
      <c r="B12" s="45" t="s">
        <v>64</v>
      </c>
      <c r="C12" s="6" t="s">
        <v>27</v>
      </c>
      <c r="D12" s="6" t="s">
        <v>5</v>
      </c>
      <c r="E12" s="7">
        <v>280</v>
      </c>
      <c r="F12" s="23"/>
      <c r="G12" s="24"/>
      <c r="H12" s="25">
        <f t="shared" si="0"/>
        <v>0</v>
      </c>
      <c r="I12" s="25">
        <f t="shared" si="1"/>
        <v>0</v>
      </c>
      <c r="J12" s="25">
        <f t="shared" si="2"/>
        <v>0</v>
      </c>
    </row>
    <row r="13" spans="1:10" ht="48">
      <c r="A13" s="7">
        <v>8</v>
      </c>
      <c r="B13" s="44" t="s">
        <v>61</v>
      </c>
      <c r="C13" s="6" t="s">
        <v>27</v>
      </c>
      <c r="D13" s="6" t="s">
        <v>5</v>
      </c>
      <c r="E13" s="7">
        <v>150</v>
      </c>
      <c r="F13" s="23"/>
      <c r="G13" s="24"/>
      <c r="H13" s="25">
        <f t="shared" si="0"/>
        <v>0</v>
      </c>
      <c r="I13" s="25">
        <f t="shared" si="1"/>
        <v>0</v>
      </c>
      <c r="J13" s="25">
        <f t="shared" si="2"/>
        <v>0</v>
      </c>
    </row>
    <row r="14" spans="1:10" ht="64">
      <c r="A14" s="7">
        <v>9</v>
      </c>
      <c r="B14" s="44" t="s">
        <v>62</v>
      </c>
      <c r="C14" s="6" t="s">
        <v>27</v>
      </c>
      <c r="D14" s="6" t="s">
        <v>5</v>
      </c>
      <c r="E14" s="7">
        <v>200</v>
      </c>
      <c r="F14" s="23"/>
      <c r="G14" s="24"/>
      <c r="H14" s="25">
        <f t="shared" si="0"/>
        <v>0</v>
      </c>
      <c r="I14" s="25">
        <f t="shared" si="1"/>
        <v>0</v>
      </c>
      <c r="J14" s="25">
        <f t="shared" si="2"/>
        <v>0</v>
      </c>
    </row>
    <row r="15" spans="1:10" ht="45" customHeight="1">
      <c r="A15" s="7">
        <v>10</v>
      </c>
      <c r="B15" s="44" t="s">
        <v>65</v>
      </c>
      <c r="C15" s="6" t="s">
        <v>27</v>
      </c>
      <c r="D15" s="6" t="s">
        <v>5</v>
      </c>
      <c r="E15" s="7">
        <v>150</v>
      </c>
      <c r="F15" s="23"/>
      <c r="G15" s="24"/>
      <c r="H15" s="25">
        <f t="shared" si="0"/>
        <v>0</v>
      </c>
      <c r="I15" s="25">
        <f t="shared" si="1"/>
        <v>0</v>
      </c>
      <c r="J15" s="25">
        <f t="shared" si="2"/>
        <v>0</v>
      </c>
    </row>
    <row r="16" spans="1:10" ht="48" customHeight="1">
      <c r="A16" s="7">
        <v>11</v>
      </c>
      <c r="B16" s="44" t="s">
        <v>66</v>
      </c>
      <c r="C16" s="6" t="s">
        <v>27</v>
      </c>
      <c r="D16" s="6" t="s">
        <v>5</v>
      </c>
      <c r="E16" s="7">
        <v>160</v>
      </c>
      <c r="F16" s="23"/>
      <c r="G16" s="24"/>
      <c r="H16" s="25">
        <f t="shared" si="0"/>
        <v>0</v>
      </c>
      <c r="I16" s="25">
        <f t="shared" si="1"/>
        <v>0</v>
      </c>
      <c r="J16" s="25">
        <f t="shared" si="2"/>
        <v>0</v>
      </c>
    </row>
    <row r="17" spans="1:10" ht="48">
      <c r="A17" s="7">
        <v>12</v>
      </c>
      <c r="B17" s="44" t="s">
        <v>67</v>
      </c>
      <c r="C17" s="6" t="s">
        <v>27</v>
      </c>
      <c r="D17" s="6" t="s">
        <v>5</v>
      </c>
      <c r="E17" s="7">
        <v>150</v>
      </c>
      <c r="F17" s="23"/>
      <c r="G17" s="24"/>
      <c r="H17" s="25">
        <f t="shared" si="0"/>
        <v>0</v>
      </c>
      <c r="I17" s="25">
        <f t="shared" si="1"/>
        <v>0</v>
      </c>
      <c r="J17" s="25">
        <f t="shared" si="2"/>
        <v>0</v>
      </c>
    </row>
    <row r="18" spans="1:10" ht="32">
      <c r="A18" s="7">
        <v>13</v>
      </c>
      <c r="B18" s="44" t="s">
        <v>68</v>
      </c>
      <c r="C18" s="6" t="s">
        <v>27</v>
      </c>
      <c r="D18" s="6" t="s">
        <v>5</v>
      </c>
      <c r="E18" s="7">
        <v>100</v>
      </c>
      <c r="F18" s="23"/>
      <c r="G18" s="24"/>
      <c r="H18" s="25">
        <f t="shared" si="0"/>
        <v>0</v>
      </c>
      <c r="I18" s="25">
        <f t="shared" si="1"/>
        <v>0</v>
      </c>
      <c r="J18" s="25">
        <f t="shared" si="2"/>
        <v>0</v>
      </c>
    </row>
    <row r="19" spans="1:10" ht="32">
      <c r="A19" s="7">
        <v>14</v>
      </c>
      <c r="B19" s="43" t="s">
        <v>69</v>
      </c>
      <c r="C19" s="6" t="s">
        <v>27</v>
      </c>
      <c r="D19" s="6" t="s">
        <v>5</v>
      </c>
      <c r="E19" s="7">
        <v>60</v>
      </c>
      <c r="F19" s="23"/>
      <c r="G19" s="24"/>
      <c r="H19" s="25">
        <f t="shared" si="0"/>
        <v>0</v>
      </c>
      <c r="I19" s="25">
        <f t="shared" si="1"/>
        <v>0</v>
      </c>
      <c r="J19" s="25">
        <f t="shared" si="2"/>
        <v>0</v>
      </c>
    </row>
    <row r="20" spans="1:10" ht="32">
      <c r="A20" s="7">
        <v>15</v>
      </c>
      <c r="B20" s="68" t="s">
        <v>109</v>
      </c>
      <c r="C20" s="6" t="s">
        <v>27</v>
      </c>
      <c r="D20" s="6" t="s">
        <v>5</v>
      </c>
      <c r="E20" s="7">
        <v>40</v>
      </c>
      <c r="F20" s="23"/>
      <c r="G20" s="24"/>
      <c r="H20" s="25">
        <f t="shared" si="0"/>
        <v>0</v>
      </c>
      <c r="I20" s="25">
        <f t="shared" si="1"/>
        <v>0</v>
      </c>
      <c r="J20" s="25">
        <f t="shared" si="2"/>
        <v>0</v>
      </c>
    </row>
    <row r="21" spans="1:10" ht="32">
      <c r="A21" s="7">
        <v>16</v>
      </c>
      <c r="B21" s="44" t="s">
        <v>70</v>
      </c>
      <c r="C21" s="6" t="s">
        <v>27</v>
      </c>
      <c r="D21" s="6" t="s">
        <v>5</v>
      </c>
      <c r="E21" s="7">
        <v>30</v>
      </c>
      <c r="F21" s="23"/>
      <c r="G21" s="24"/>
      <c r="H21" s="25">
        <f t="shared" si="0"/>
        <v>0</v>
      </c>
      <c r="I21" s="25">
        <f t="shared" si="1"/>
        <v>0</v>
      </c>
      <c r="J21" s="25">
        <f t="shared" si="2"/>
        <v>0</v>
      </c>
    </row>
    <row r="22" spans="1:10" ht="32">
      <c r="A22" s="7">
        <v>17</v>
      </c>
      <c r="B22" s="44" t="s">
        <v>71</v>
      </c>
      <c r="C22" s="6" t="s">
        <v>27</v>
      </c>
      <c r="D22" s="6" t="s">
        <v>5</v>
      </c>
      <c r="E22" s="7">
        <v>45</v>
      </c>
      <c r="F22" s="23"/>
      <c r="G22" s="24"/>
      <c r="H22" s="25">
        <f t="shared" si="0"/>
        <v>0</v>
      </c>
      <c r="I22" s="25">
        <f t="shared" si="1"/>
        <v>0</v>
      </c>
      <c r="J22" s="25">
        <f t="shared" si="2"/>
        <v>0</v>
      </c>
    </row>
    <row r="23" spans="1:10" ht="32">
      <c r="A23" s="7">
        <v>18</v>
      </c>
      <c r="B23" s="43" t="s">
        <v>72</v>
      </c>
      <c r="C23" s="6" t="s">
        <v>27</v>
      </c>
      <c r="D23" s="6" t="s">
        <v>5</v>
      </c>
      <c r="E23" s="7">
        <v>80</v>
      </c>
      <c r="F23" s="23"/>
      <c r="G23" s="24"/>
      <c r="H23" s="25">
        <f t="shared" si="0"/>
        <v>0</v>
      </c>
      <c r="I23" s="25">
        <f t="shared" si="1"/>
        <v>0</v>
      </c>
      <c r="J23" s="25">
        <f t="shared" si="2"/>
        <v>0</v>
      </c>
    </row>
    <row r="24" spans="1:10" ht="30" customHeight="1">
      <c r="A24" s="7">
        <v>19</v>
      </c>
      <c r="B24" s="46" t="s">
        <v>63</v>
      </c>
      <c r="C24" s="6" t="s">
        <v>27</v>
      </c>
      <c r="D24" s="6" t="s">
        <v>5</v>
      </c>
      <c r="E24" s="7">
        <v>150</v>
      </c>
      <c r="F24" s="23"/>
      <c r="G24" s="24"/>
      <c r="H24" s="25">
        <f t="shared" si="0"/>
        <v>0</v>
      </c>
      <c r="I24" s="25">
        <f t="shared" si="1"/>
        <v>0</v>
      </c>
      <c r="J24" s="25">
        <f t="shared" si="2"/>
        <v>0</v>
      </c>
    </row>
    <row r="25" spans="1:10" ht="48">
      <c r="A25" s="7">
        <v>20</v>
      </c>
      <c r="B25" s="43" t="s">
        <v>73</v>
      </c>
      <c r="C25" s="6" t="s">
        <v>27</v>
      </c>
      <c r="D25" s="6" t="s">
        <v>5</v>
      </c>
      <c r="E25" s="7">
        <v>150</v>
      </c>
      <c r="F25" s="23"/>
      <c r="G25" s="24"/>
      <c r="H25" s="25">
        <f t="shared" si="0"/>
        <v>0</v>
      </c>
      <c r="I25" s="25">
        <f t="shared" si="1"/>
        <v>0</v>
      </c>
      <c r="J25" s="25">
        <f t="shared" si="2"/>
        <v>0</v>
      </c>
    </row>
    <row r="26" spans="1:10" ht="32">
      <c r="A26" s="7">
        <v>21</v>
      </c>
      <c r="B26" s="43" t="s">
        <v>74</v>
      </c>
      <c r="C26" s="6" t="s">
        <v>27</v>
      </c>
      <c r="D26" s="6" t="s">
        <v>5</v>
      </c>
      <c r="E26" s="7">
        <v>180</v>
      </c>
      <c r="F26" s="23"/>
      <c r="G26" s="24"/>
      <c r="H26" s="25">
        <f t="shared" si="0"/>
        <v>0</v>
      </c>
      <c r="I26" s="25">
        <f t="shared" si="1"/>
        <v>0</v>
      </c>
      <c r="J26" s="25">
        <f t="shared" si="2"/>
        <v>0</v>
      </c>
    </row>
    <row r="27" spans="1:10" ht="16">
      <c r="A27" s="7">
        <v>22</v>
      </c>
      <c r="B27" s="43" t="s">
        <v>75</v>
      </c>
      <c r="C27" s="6" t="s">
        <v>27</v>
      </c>
      <c r="D27" s="6" t="s">
        <v>5</v>
      </c>
      <c r="E27" s="7">
        <v>900</v>
      </c>
      <c r="F27" s="23"/>
      <c r="G27" s="24"/>
      <c r="H27" s="25">
        <f t="shared" si="0"/>
        <v>0</v>
      </c>
      <c r="I27" s="25">
        <f t="shared" si="1"/>
        <v>0</v>
      </c>
      <c r="J27" s="25">
        <f t="shared" si="2"/>
        <v>0</v>
      </c>
    </row>
    <row r="28" spans="1:10" ht="49" thickBot="1">
      <c r="A28" s="47">
        <v>23</v>
      </c>
      <c r="B28" s="72" t="s">
        <v>110</v>
      </c>
      <c r="C28" s="6" t="s">
        <v>27</v>
      </c>
      <c r="D28" s="6" t="s">
        <v>5</v>
      </c>
      <c r="E28" s="47">
        <v>500</v>
      </c>
      <c r="F28" s="23"/>
      <c r="G28" s="24"/>
      <c r="H28" s="25">
        <f t="shared" si="0"/>
        <v>0</v>
      </c>
      <c r="I28" s="25">
        <f t="shared" si="1"/>
        <v>0</v>
      </c>
      <c r="J28" s="25">
        <f t="shared" si="2"/>
        <v>0</v>
      </c>
    </row>
    <row r="29" spans="1:10" s="9" customFormat="1" ht="22" customHeight="1" thickBot="1">
      <c r="A29" s="115" t="s">
        <v>20</v>
      </c>
      <c r="B29" s="116"/>
      <c r="C29" s="116"/>
      <c r="D29" s="116"/>
      <c r="E29" s="116"/>
      <c r="F29" s="116"/>
      <c r="G29" s="116"/>
      <c r="H29" s="116"/>
      <c r="I29" s="117"/>
      <c r="J29" s="49">
        <f>SUM(J6:J28)</f>
        <v>0</v>
      </c>
    </row>
    <row r="30" spans="1:10" ht="8" customHeight="1">
      <c r="A30" s="29"/>
      <c r="B30" s="30"/>
      <c r="C30" s="29"/>
      <c r="D30" s="29"/>
      <c r="F30" s="31"/>
      <c r="G30" s="29"/>
    </row>
    <row r="31" spans="1:10" s="8" customFormat="1" ht="29" customHeight="1">
      <c r="A31" s="122" t="s">
        <v>9</v>
      </c>
      <c r="B31" s="122"/>
      <c r="C31" s="122"/>
      <c r="D31" s="122"/>
      <c r="E31" s="122"/>
      <c r="F31" s="122"/>
      <c r="G31" s="122"/>
      <c r="H31" s="122"/>
      <c r="I31" s="122"/>
      <c r="J31" s="122"/>
    </row>
    <row r="32" spans="1:10" s="8" customFormat="1" ht="44" customHeight="1">
      <c r="A32" s="122" t="s">
        <v>17</v>
      </c>
      <c r="B32" s="122"/>
      <c r="C32" s="122"/>
      <c r="D32" s="122"/>
      <c r="E32" s="122"/>
      <c r="F32" s="122"/>
      <c r="G32" s="122"/>
      <c r="H32" s="122"/>
      <c r="I32" s="122"/>
      <c r="J32" s="122"/>
    </row>
  </sheetData>
  <mergeCells count="6">
    <mergeCell ref="A32:J32"/>
    <mergeCell ref="A31:J31"/>
    <mergeCell ref="A1:J1"/>
    <mergeCell ref="A2:J2"/>
    <mergeCell ref="A3:J3"/>
    <mergeCell ref="A29:I29"/>
  </mergeCells>
  <phoneticPr fontId="3" type="noConversion"/>
  <printOptions horizontalCentered="1"/>
  <pageMargins left="0.25" right="0.25" top="0.75" bottom="0.75" header="0.3" footer="0.3"/>
  <pageSetup paperSize="9" orientation="landscape" r:id="rId1"/>
  <headerFooter>
    <oddHeader>&amp;CZałącznik nr 2.4 do SWZ&amp;RNr sprawy 1/ZP-SP44/2026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5"/>
  <sheetViews>
    <sheetView showGridLines="0" view="pageLayout" zoomScale="130" zoomScaleNormal="100" zoomScalePageLayoutView="130" workbookViewId="0">
      <selection activeCell="F6" sqref="F6"/>
    </sheetView>
  </sheetViews>
  <sheetFormatPr baseColWidth="10" defaultColWidth="11.3984375" defaultRowHeight="15"/>
  <cols>
    <col min="1" max="1" width="4.59765625" style="3" customWidth="1"/>
    <col min="2" max="2" width="72.59765625" style="3" customWidth="1"/>
    <col min="3" max="3" width="11.3984375" style="3" customWidth="1"/>
    <col min="4" max="4" width="6.796875" style="3" customWidth="1"/>
    <col min="5" max="5" width="6" style="3" customWidth="1"/>
    <col min="6" max="6" width="11.3984375" style="3" customWidth="1"/>
    <col min="7" max="7" width="7.3984375" style="3" customWidth="1"/>
    <col min="8" max="8" width="11" style="3" customWidth="1"/>
    <col min="9" max="9" width="14" style="3" customWidth="1"/>
    <col min="10" max="10" width="13.3984375" style="3" customWidth="1"/>
    <col min="11" max="16384" width="11.3984375" style="3"/>
  </cols>
  <sheetData>
    <row r="1" spans="1:10">
      <c r="A1" s="107" t="s">
        <v>6</v>
      </c>
      <c r="B1" s="107"/>
      <c r="C1" s="107"/>
      <c r="D1" s="107"/>
      <c r="E1" s="107"/>
      <c r="F1" s="107"/>
      <c r="G1" s="107"/>
      <c r="H1" s="107"/>
      <c r="I1" s="107"/>
      <c r="J1" s="107"/>
    </row>
    <row r="2" spans="1:10">
      <c r="A2" s="107" t="s">
        <v>77</v>
      </c>
      <c r="B2" s="107"/>
      <c r="C2" s="107"/>
      <c r="D2" s="107"/>
      <c r="E2" s="107"/>
      <c r="F2" s="107"/>
      <c r="G2" s="107"/>
      <c r="H2" s="107"/>
      <c r="I2" s="107"/>
      <c r="J2" s="107"/>
    </row>
    <row r="3" spans="1:10" ht="16" thickBot="1">
      <c r="A3" s="114"/>
      <c r="B3" s="114"/>
      <c r="C3" s="114"/>
      <c r="D3" s="114"/>
      <c r="E3" s="114"/>
      <c r="F3" s="114"/>
      <c r="G3" s="114"/>
      <c r="H3" s="114"/>
      <c r="I3" s="114"/>
      <c r="J3" s="114"/>
    </row>
    <row r="4" spans="1:10" s="1" customFormat="1" ht="45" customHeight="1">
      <c r="A4" s="19" t="s">
        <v>0</v>
      </c>
      <c r="B4" s="20" t="s">
        <v>3</v>
      </c>
      <c r="C4" s="20" t="s">
        <v>18</v>
      </c>
      <c r="D4" s="20" t="s">
        <v>1</v>
      </c>
      <c r="E4" s="20" t="s">
        <v>2</v>
      </c>
      <c r="F4" s="32" t="s">
        <v>4</v>
      </c>
      <c r="G4" s="20" t="s">
        <v>34</v>
      </c>
      <c r="H4" s="32" t="s">
        <v>35</v>
      </c>
      <c r="I4" s="20" t="s">
        <v>19</v>
      </c>
      <c r="J4" s="33" t="s">
        <v>36</v>
      </c>
    </row>
    <row r="5" spans="1:10" s="1" customFormat="1" thickBot="1">
      <c r="A5" s="39">
        <v>1</v>
      </c>
      <c r="B5" s="34">
        <v>2</v>
      </c>
      <c r="C5" s="34">
        <v>3</v>
      </c>
      <c r="D5" s="34">
        <v>4</v>
      </c>
      <c r="E5" s="34">
        <v>5</v>
      </c>
      <c r="F5" s="34">
        <v>6</v>
      </c>
      <c r="G5" s="34">
        <v>7</v>
      </c>
      <c r="H5" s="34">
        <v>8</v>
      </c>
      <c r="I5" s="34">
        <v>9</v>
      </c>
      <c r="J5" s="35">
        <v>10</v>
      </c>
    </row>
    <row r="6" spans="1:10" ht="48">
      <c r="A6" s="50">
        <v>1</v>
      </c>
      <c r="B6" s="75" t="s">
        <v>111</v>
      </c>
      <c r="C6" s="51" t="s">
        <v>37</v>
      </c>
      <c r="D6" s="79" t="s">
        <v>5</v>
      </c>
      <c r="E6" s="80">
        <v>150</v>
      </c>
      <c r="F6" s="23"/>
      <c r="G6" s="24"/>
      <c r="H6" s="25">
        <f>ROUND(F6+(F6*G6),2)</f>
        <v>0</v>
      </c>
      <c r="I6" s="25">
        <f>ROUND(E6*F6,2)</f>
        <v>0</v>
      </c>
      <c r="J6" s="25">
        <f>ROUND(I6+(I6*G6),2)</f>
        <v>0</v>
      </c>
    </row>
    <row r="7" spans="1:10" ht="49.5" customHeight="1">
      <c r="A7" s="36">
        <f>A6+1</f>
        <v>2</v>
      </c>
      <c r="B7" s="78" t="s">
        <v>154</v>
      </c>
      <c r="C7" s="51" t="s">
        <v>37</v>
      </c>
      <c r="D7" s="79" t="s">
        <v>31</v>
      </c>
      <c r="E7" s="80">
        <v>40</v>
      </c>
      <c r="F7" s="23"/>
      <c r="G7" s="24"/>
      <c r="H7" s="25">
        <f t="shared" ref="H7:H51" si="0">ROUND(F7+(F7*G7),2)</f>
        <v>0</v>
      </c>
      <c r="I7" s="25">
        <f t="shared" ref="I7:I51" si="1">ROUND(E7*F7,2)</f>
        <v>0</v>
      </c>
      <c r="J7" s="25">
        <f t="shared" ref="J7:J51" si="2">ROUND(I7+(I7*G7),2)</f>
        <v>0</v>
      </c>
    </row>
    <row r="8" spans="1:10" ht="48">
      <c r="A8" s="36">
        <f t="shared" ref="A8:A51" si="3">A7+1</f>
        <v>3</v>
      </c>
      <c r="B8" s="76" t="s">
        <v>112</v>
      </c>
      <c r="C8" s="51" t="s">
        <v>37</v>
      </c>
      <c r="D8" s="79" t="s">
        <v>5</v>
      </c>
      <c r="E8" s="80">
        <v>200</v>
      </c>
      <c r="F8" s="23"/>
      <c r="G8" s="24"/>
      <c r="H8" s="25">
        <f t="shared" si="0"/>
        <v>0</v>
      </c>
      <c r="I8" s="25">
        <f t="shared" si="1"/>
        <v>0</v>
      </c>
      <c r="J8" s="25">
        <f t="shared" si="2"/>
        <v>0</v>
      </c>
    </row>
    <row r="9" spans="1:10" ht="48">
      <c r="A9" s="36">
        <f t="shared" si="3"/>
        <v>4</v>
      </c>
      <c r="B9" s="75" t="s">
        <v>113</v>
      </c>
      <c r="C9" s="6" t="s">
        <v>27</v>
      </c>
      <c r="D9" s="79" t="s">
        <v>5</v>
      </c>
      <c r="E9" s="80">
        <v>20</v>
      </c>
      <c r="F9" s="23"/>
      <c r="G9" s="24"/>
      <c r="H9" s="25">
        <f t="shared" si="0"/>
        <v>0</v>
      </c>
      <c r="I9" s="25">
        <f t="shared" si="1"/>
        <v>0</v>
      </c>
      <c r="J9" s="25">
        <f t="shared" si="2"/>
        <v>0</v>
      </c>
    </row>
    <row r="10" spans="1:10" ht="32">
      <c r="A10" s="36">
        <f t="shared" si="3"/>
        <v>5</v>
      </c>
      <c r="B10" s="75" t="s">
        <v>114</v>
      </c>
      <c r="C10" s="6" t="s">
        <v>28</v>
      </c>
      <c r="D10" s="79" t="s">
        <v>5</v>
      </c>
      <c r="E10" s="80">
        <v>30</v>
      </c>
      <c r="F10" s="23"/>
      <c r="G10" s="24"/>
      <c r="H10" s="25">
        <f t="shared" si="0"/>
        <v>0</v>
      </c>
      <c r="I10" s="25">
        <f t="shared" si="1"/>
        <v>0</v>
      </c>
      <c r="J10" s="25">
        <f t="shared" si="2"/>
        <v>0</v>
      </c>
    </row>
    <row r="11" spans="1:10" ht="48">
      <c r="A11" s="36">
        <f t="shared" si="3"/>
        <v>6</v>
      </c>
      <c r="B11" s="77" t="s">
        <v>115</v>
      </c>
      <c r="C11" s="6" t="s">
        <v>27</v>
      </c>
      <c r="D11" s="79" t="s">
        <v>5</v>
      </c>
      <c r="E11" s="80">
        <v>150</v>
      </c>
      <c r="F11" s="23"/>
      <c r="G11" s="24"/>
      <c r="H11" s="25">
        <f t="shared" si="0"/>
        <v>0</v>
      </c>
      <c r="I11" s="25">
        <f t="shared" si="1"/>
        <v>0</v>
      </c>
      <c r="J11" s="25">
        <f t="shared" si="2"/>
        <v>0</v>
      </c>
    </row>
    <row r="12" spans="1:10" ht="48">
      <c r="A12" s="36">
        <f t="shared" si="3"/>
        <v>7</v>
      </c>
      <c r="B12" s="77" t="s">
        <v>116</v>
      </c>
      <c r="C12" s="6" t="s">
        <v>27</v>
      </c>
      <c r="D12" s="79" t="s">
        <v>5</v>
      </c>
      <c r="E12" s="80">
        <v>5</v>
      </c>
      <c r="F12" s="23"/>
      <c r="G12" s="24"/>
      <c r="H12" s="25">
        <f t="shared" si="0"/>
        <v>0</v>
      </c>
      <c r="I12" s="25">
        <f t="shared" si="1"/>
        <v>0</v>
      </c>
      <c r="J12" s="25">
        <f t="shared" si="2"/>
        <v>0</v>
      </c>
    </row>
    <row r="13" spans="1:10" ht="52.5" customHeight="1">
      <c r="A13" s="36">
        <f t="shared" si="3"/>
        <v>8</v>
      </c>
      <c r="B13" s="76" t="s">
        <v>117</v>
      </c>
      <c r="C13" s="6" t="s">
        <v>28</v>
      </c>
      <c r="D13" s="79" t="s">
        <v>5</v>
      </c>
      <c r="E13" s="80">
        <v>40</v>
      </c>
      <c r="F13" s="23"/>
      <c r="G13" s="24"/>
      <c r="H13" s="25">
        <f t="shared" si="0"/>
        <v>0</v>
      </c>
      <c r="I13" s="25">
        <f t="shared" si="1"/>
        <v>0</v>
      </c>
      <c r="J13" s="25">
        <f t="shared" si="2"/>
        <v>0</v>
      </c>
    </row>
    <row r="14" spans="1:10" ht="48">
      <c r="A14" s="36">
        <f t="shared" si="3"/>
        <v>9</v>
      </c>
      <c r="B14" s="76" t="s">
        <v>118</v>
      </c>
      <c r="C14" s="6" t="s">
        <v>27</v>
      </c>
      <c r="D14" s="79" t="s">
        <v>31</v>
      </c>
      <c r="E14" s="80">
        <v>70</v>
      </c>
      <c r="F14" s="23"/>
      <c r="G14" s="24"/>
      <c r="H14" s="25">
        <f t="shared" si="0"/>
        <v>0</v>
      </c>
      <c r="I14" s="25">
        <f t="shared" si="1"/>
        <v>0</v>
      </c>
      <c r="J14" s="25">
        <f t="shared" si="2"/>
        <v>0</v>
      </c>
    </row>
    <row r="15" spans="1:10" ht="32">
      <c r="A15" s="36">
        <f t="shared" si="3"/>
        <v>10</v>
      </c>
      <c r="B15" s="76" t="s">
        <v>119</v>
      </c>
      <c r="C15" s="6" t="s">
        <v>27</v>
      </c>
      <c r="D15" s="79" t="s">
        <v>5</v>
      </c>
      <c r="E15" s="80">
        <v>20</v>
      </c>
      <c r="F15" s="23"/>
      <c r="G15" s="24"/>
      <c r="H15" s="25">
        <f t="shared" si="0"/>
        <v>0</v>
      </c>
      <c r="I15" s="25">
        <f t="shared" si="1"/>
        <v>0</v>
      </c>
      <c r="J15" s="25">
        <f t="shared" si="2"/>
        <v>0</v>
      </c>
    </row>
    <row r="16" spans="1:10" ht="48">
      <c r="A16" s="36">
        <f t="shared" si="3"/>
        <v>11</v>
      </c>
      <c r="B16" s="76" t="s">
        <v>120</v>
      </c>
      <c r="C16" s="6" t="s">
        <v>37</v>
      </c>
      <c r="D16" s="79" t="s">
        <v>5</v>
      </c>
      <c r="E16" s="80">
        <v>250</v>
      </c>
      <c r="F16" s="23"/>
      <c r="G16" s="24"/>
      <c r="H16" s="25">
        <f t="shared" si="0"/>
        <v>0</v>
      </c>
      <c r="I16" s="25">
        <f t="shared" si="1"/>
        <v>0</v>
      </c>
      <c r="J16" s="25">
        <f t="shared" si="2"/>
        <v>0</v>
      </c>
    </row>
    <row r="17" spans="1:10" ht="48">
      <c r="A17" s="36">
        <f t="shared" si="3"/>
        <v>12</v>
      </c>
      <c r="B17" s="75" t="s">
        <v>121</v>
      </c>
      <c r="C17" s="6" t="s">
        <v>37</v>
      </c>
      <c r="D17" s="79" t="s">
        <v>5</v>
      </c>
      <c r="E17" s="80">
        <v>30</v>
      </c>
      <c r="F17" s="23"/>
      <c r="G17" s="24"/>
      <c r="H17" s="25">
        <f t="shared" si="0"/>
        <v>0</v>
      </c>
      <c r="I17" s="25">
        <f t="shared" si="1"/>
        <v>0</v>
      </c>
      <c r="J17" s="25">
        <f t="shared" si="2"/>
        <v>0</v>
      </c>
    </row>
    <row r="18" spans="1:10" ht="64">
      <c r="A18" s="36">
        <f t="shared" si="3"/>
        <v>13</v>
      </c>
      <c r="B18" s="76" t="s">
        <v>122</v>
      </c>
      <c r="C18" s="6" t="s">
        <v>27</v>
      </c>
      <c r="D18" s="79" t="s">
        <v>5</v>
      </c>
      <c r="E18" s="80">
        <v>1400</v>
      </c>
      <c r="F18" s="23"/>
      <c r="G18" s="24"/>
      <c r="H18" s="25">
        <f t="shared" si="0"/>
        <v>0</v>
      </c>
      <c r="I18" s="25">
        <f t="shared" si="1"/>
        <v>0</v>
      </c>
      <c r="J18" s="25">
        <f t="shared" si="2"/>
        <v>0</v>
      </c>
    </row>
    <row r="19" spans="1:10" ht="48">
      <c r="A19" s="36">
        <f t="shared" si="3"/>
        <v>14</v>
      </c>
      <c r="B19" s="75" t="s">
        <v>123</v>
      </c>
      <c r="C19" s="52" t="s">
        <v>37</v>
      </c>
      <c r="D19" s="79" t="s">
        <v>31</v>
      </c>
      <c r="E19" s="80">
        <v>100</v>
      </c>
      <c r="F19" s="23"/>
      <c r="G19" s="24"/>
      <c r="H19" s="25">
        <f t="shared" si="0"/>
        <v>0</v>
      </c>
      <c r="I19" s="25">
        <f t="shared" si="1"/>
        <v>0</v>
      </c>
      <c r="J19" s="25">
        <f t="shared" si="2"/>
        <v>0</v>
      </c>
    </row>
    <row r="20" spans="1:10" ht="51.75" customHeight="1">
      <c r="A20" s="36">
        <f t="shared" si="3"/>
        <v>15</v>
      </c>
      <c r="B20" s="76" t="s">
        <v>124</v>
      </c>
      <c r="C20" s="52" t="s">
        <v>37</v>
      </c>
      <c r="D20" s="79" t="s">
        <v>5</v>
      </c>
      <c r="E20" s="80">
        <v>50</v>
      </c>
      <c r="F20" s="23"/>
      <c r="G20" s="24"/>
      <c r="H20" s="25">
        <f t="shared" si="0"/>
        <v>0</v>
      </c>
      <c r="I20" s="25">
        <f t="shared" si="1"/>
        <v>0</v>
      </c>
      <c r="J20" s="25">
        <f t="shared" si="2"/>
        <v>0</v>
      </c>
    </row>
    <row r="21" spans="1:10" ht="48">
      <c r="A21" s="36">
        <f t="shared" si="3"/>
        <v>16</v>
      </c>
      <c r="B21" s="76" t="s">
        <v>125</v>
      </c>
      <c r="C21" s="52" t="s">
        <v>37</v>
      </c>
      <c r="D21" s="79" t="s">
        <v>5</v>
      </c>
      <c r="E21" s="80">
        <v>100</v>
      </c>
      <c r="F21" s="23"/>
      <c r="G21" s="24"/>
      <c r="H21" s="25">
        <f t="shared" si="0"/>
        <v>0</v>
      </c>
      <c r="I21" s="25">
        <f t="shared" si="1"/>
        <v>0</v>
      </c>
      <c r="J21" s="25">
        <f t="shared" si="2"/>
        <v>0</v>
      </c>
    </row>
    <row r="22" spans="1:10" ht="64">
      <c r="A22" s="36">
        <f t="shared" si="3"/>
        <v>17</v>
      </c>
      <c r="B22" s="76" t="s">
        <v>273</v>
      </c>
      <c r="C22" s="70" t="s">
        <v>27</v>
      </c>
      <c r="D22" s="79" t="s">
        <v>31</v>
      </c>
      <c r="E22" s="80">
        <v>45</v>
      </c>
      <c r="F22" s="23"/>
      <c r="G22" s="24"/>
      <c r="H22" s="25">
        <f t="shared" si="0"/>
        <v>0</v>
      </c>
      <c r="I22" s="25">
        <f t="shared" si="1"/>
        <v>0</v>
      </c>
      <c r="J22" s="25">
        <f t="shared" si="2"/>
        <v>0</v>
      </c>
    </row>
    <row r="23" spans="1:10" ht="48">
      <c r="A23" s="36">
        <f t="shared" si="3"/>
        <v>18</v>
      </c>
      <c r="B23" s="75" t="s">
        <v>126</v>
      </c>
      <c r="C23" s="70" t="s">
        <v>27</v>
      </c>
      <c r="D23" s="79" t="s">
        <v>31</v>
      </c>
      <c r="E23" s="80">
        <v>350</v>
      </c>
      <c r="F23" s="23"/>
      <c r="G23" s="24"/>
      <c r="H23" s="25">
        <f t="shared" si="0"/>
        <v>0</v>
      </c>
      <c r="I23" s="25">
        <f t="shared" si="1"/>
        <v>0</v>
      </c>
      <c r="J23" s="25">
        <f t="shared" si="2"/>
        <v>0</v>
      </c>
    </row>
    <row r="24" spans="1:10" ht="32">
      <c r="A24" s="36">
        <f t="shared" si="3"/>
        <v>19</v>
      </c>
      <c r="B24" s="76" t="s">
        <v>127</v>
      </c>
      <c r="C24" s="6" t="s">
        <v>27</v>
      </c>
      <c r="D24" s="79" t="s">
        <v>31</v>
      </c>
      <c r="E24" s="80">
        <v>170</v>
      </c>
      <c r="F24" s="23"/>
      <c r="G24" s="24"/>
      <c r="H24" s="25">
        <f t="shared" si="0"/>
        <v>0</v>
      </c>
      <c r="I24" s="25">
        <f t="shared" si="1"/>
        <v>0</v>
      </c>
      <c r="J24" s="25">
        <f t="shared" si="2"/>
        <v>0</v>
      </c>
    </row>
    <row r="25" spans="1:10" ht="48">
      <c r="A25" s="36">
        <f t="shared" si="3"/>
        <v>20</v>
      </c>
      <c r="B25" s="75" t="s">
        <v>128</v>
      </c>
      <c r="C25" s="70" t="s">
        <v>37</v>
      </c>
      <c r="D25" s="79" t="s">
        <v>5</v>
      </c>
      <c r="E25" s="80">
        <v>300</v>
      </c>
      <c r="F25" s="23"/>
      <c r="G25" s="24"/>
      <c r="H25" s="25">
        <f t="shared" si="0"/>
        <v>0</v>
      </c>
      <c r="I25" s="25">
        <f t="shared" si="1"/>
        <v>0</v>
      </c>
      <c r="J25" s="25">
        <f t="shared" si="2"/>
        <v>0</v>
      </c>
    </row>
    <row r="26" spans="1:10" ht="48">
      <c r="A26" s="36">
        <f t="shared" si="3"/>
        <v>21</v>
      </c>
      <c r="B26" s="76" t="s">
        <v>129</v>
      </c>
      <c r="C26" s="70" t="s">
        <v>27</v>
      </c>
      <c r="D26" s="79" t="s">
        <v>5</v>
      </c>
      <c r="E26" s="80">
        <v>250</v>
      </c>
      <c r="F26" s="23"/>
      <c r="G26" s="24"/>
      <c r="H26" s="25">
        <f t="shared" si="0"/>
        <v>0</v>
      </c>
      <c r="I26" s="25">
        <f t="shared" si="1"/>
        <v>0</v>
      </c>
      <c r="J26" s="25">
        <f t="shared" si="2"/>
        <v>0</v>
      </c>
    </row>
    <row r="27" spans="1:10" ht="16">
      <c r="A27" s="36">
        <f t="shared" si="3"/>
        <v>22</v>
      </c>
      <c r="B27" s="75" t="s">
        <v>130</v>
      </c>
      <c r="C27" s="6" t="s">
        <v>37</v>
      </c>
      <c r="D27" s="79" t="s">
        <v>5</v>
      </c>
      <c r="E27" s="80">
        <v>20</v>
      </c>
      <c r="F27" s="23"/>
      <c r="G27" s="24"/>
      <c r="H27" s="25">
        <f t="shared" si="0"/>
        <v>0</v>
      </c>
      <c r="I27" s="25">
        <f t="shared" si="1"/>
        <v>0</v>
      </c>
      <c r="J27" s="25">
        <f t="shared" si="2"/>
        <v>0</v>
      </c>
    </row>
    <row r="28" spans="1:10" ht="48">
      <c r="A28" s="36">
        <f t="shared" si="3"/>
        <v>23</v>
      </c>
      <c r="B28" s="75" t="s">
        <v>131</v>
      </c>
      <c r="C28" s="6" t="s">
        <v>27</v>
      </c>
      <c r="D28" s="79" t="s">
        <v>31</v>
      </c>
      <c r="E28" s="80">
        <v>20</v>
      </c>
      <c r="F28" s="23"/>
      <c r="G28" s="24"/>
      <c r="H28" s="25">
        <f t="shared" si="0"/>
        <v>0</v>
      </c>
      <c r="I28" s="25">
        <f t="shared" si="1"/>
        <v>0</v>
      </c>
      <c r="J28" s="25">
        <f t="shared" si="2"/>
        <v>0</v>
      </c>
    </row>
    <row r="29" spans="1:10" ht="33" customHeight="1">
      <c r="A29" s="36">
        <f t="shared" si="3"/>
        <v>24</v>
      </c>
      <c r="B29" s="76" t="s">
        <v>132</v>
      </c>
      <c r="C29" s="70" t="s">
        <v>27</v>
      </c>
      <c r="D29" s="79" t="s">
        <v>31</v>
      </c>
      <c r="E29" s="80">
        <v>150</v>
      </c>
      <c r="F29" s="23"/>
      <c r="G29" s="24"/>
      <c r="H29" s="25">
        <f t="shared" si="0"/>
        <v>0</v>
      </c>
      <c r="I29" s="25">
        <f t="shared" si="1"/>
        <v>0</v>
      </c>
      <c r="J29" s="25">
        <f t="shared" si="2"/>
        <v>0</v>
      </c>
    </row>
    <row r="30" spans="1:10" ht="48">
      <c r="A30" s="36">
        <f t="shared" si="3"/>
        <v>25</v>
      </c>
      <c r="B30" s="76" t="s">
        <v>133</v>
      </c>
      <c r="C30" s="70" t="s">
        <v>27</v>
      </c>
      <c r="D30" s="79" t="s">
        <v>5</v>
      </c>
      <c r="E30" s="80">
        <v>80</v>
      </c>
      <c r="F30" s="23"/>
      <c r="G30" s="24"/>
      <c r="H30" s="25">
        <f t="shared" si="0"/>
        <v>0</v>
      </c>
      <c r="I30" s="25">
        <f t="shared" si="1"/>
        <v>0</v>
      </c>
      <c r="J30" s="25">
        <f t="shared" si="2"/>
        <v>0</v>
      </c>
    </row>
    <row r="31" spans="1:10" ht="48.75" customHeight="1">
      <c r="A31" s="36">
        <f t="shared" si="3"/>
        <v>26</v>
      </c>
      <c r="B31" s="77" t="s">
        <v>134</v>
      </c>
      <c r="C31" s="70" t="s">
        <v>28</v>
      </c>
      <c r="D31" s="79" t="s">
        <v>5</v>
      </c>
      <c r="E31" s="80">
        <v>150</v>
      </c>
      <c r="F31" s="23"/>
      <c r="G31" s="24"/>
      <c r="H31" s="25">
        <f t="shared" si="0"/>
        <v>0</v>
      </c>
      <c r="I31" s="25">
        <f t="shared" si="1"/>
        <v>0</v>
      </c>
      <c r="J31" s="25">
        <f t="shared" si="2"/>
        <v>0</v>
      </c>
    </row>
    <row r="32" spans="1:10" ht="48">
      <c r="A32" s="36">
        <f t="shared" si="3"/>
        <v>27</v>
      </c>
      <c r="B32" s="76" t="s">
        <v>135</v>
      </c>
      <c r="C32" s="6" t="s">
        <v>27</v>
      </c>
      <c r="D32" s="79" t="s">
        <v>5</v>
      </c>
      <c r="E32" s="80">
        <v>200</v>
      </c>
      <c r="F32" s="23"/>
      <c r="G32" s="24"/>
      <c r="H32" s="25">
        <f t="shared" si="0"/>
        <v>0</v>
      </c>
      <c r="I32" s="25">
        <f t="shared" si="1"/>
        <v>0</v>
      </c>
      <c r="J32" s="25">
        <f t="shared" si="2"/>
        <v>0</v>
      </c>
    </row>
    <row r="33" spans="1:10" ht="48">
      <c r="A33" s="36">
        <f t="shared" si="3"/>
        <v>28</v>
      </c>
      <c r="B33" s="76" t="s">
        <v>136</v>
      </c>
      <c r="C33" s="70" t="s">
        <v>27</v>
      </c>
      <c r="D33" s="79" t="s">
        <v>5</v>
      </c>
      <c r="E33" s="80">
        <v>80</v>
      </c>
      <c r="F33" s="23"/>
      <c r="G33" s="24"/>
      <c r="H33" s="25">
        <f t="shared" si="0"/>
        <v>0</v>
      </c>
      <c r="I33" s="25">
        <f t="shared" si="1"/>
        <v>0</v>
      </c>
      <c r="J33" s="25">
        <f t="shared" si="2"/>
        <v>0</v>
      </c>
    </row>
    <row r="34" spans="1:10" ht="78" customHeight="1">
      <c r="A34" s="36">
        <f t="shared" si="3"/>
        <v>29</v>
      </c>
      <c r="B34" s="75" t="s">
        <v>137</v>
      </c>
      <c r="C34" s="70" t="s">
        <v>37</v>
      </c>
      <c r="D34" s="79" t="s">
        <v>5</v>
      </c>
      <c r="E34" s="80">
        <v>20</v>
      </c>
      <c r="F34" s="23"/>
      <c r="G34" s="24"/>
      <c r="H34" s="25">
        <f t="shared" si="0"/>
        <v>0</v>
      </c>
      <c r="I34" s="25">
        <f t="shared" si="1"/>
        <v>0</v>
      </c>
      <c r="J34" s="25">
        <f t="shared" si="2"/>
        <v>0</v>
      </c>
    </row>
    <row r="35" spans="1:10" ht="48">
      <c r="A35" s="36">
        <f t="shared" si="3"/>
        <v>30</v>
      </c>
      <c r="B35" s="76" t="s">
        <v>138</v>
      </c>
      <c r="C35" s="70" t="s">
        <v>27</v>
      </c>
      <c r="D35" s="79" t="s">
        <v>5</v>
      </c>
      <c r="E35" s="80">
        <v>10</v>
      </c>
      <c r="F35" s="23"/>
      <c r="G35" s="24"/>
      <c r="H35" s="25">
        <f t="shared" si="0"/>
        <v>0</v>
      </c>
      <c r="I35" s="25">
        <f t="shared" si="1"/>
        <v>0</v>
      </c>
      <c r="J35" s="25">
        <f t="shared" si="2"/>
        <v>0</v>
      </c>
    </row>
    <row r="36" spans="1:10" ht="64">
      <c r="A36" s="36">
        <f t="shared" si="3"/>
        <v>31</v>
      </c>
      <c r="B36" s="75" t="s">
        <v>139</v>
      </c>
      <c r="C36" s="70" t="s">
        <v>27</v>
      </c>
      <c r="D36" s="79" t="s">
        <v>5</v>
      </c>
      <c r="E36" s="80">
        <v>80</v>
      </c>
      <c r="F36" s="23"/>
      <c r="G36" s="24"/>
      <c r="H36" s="25">
        <f t="shared" si="0"/>
        <v>0</v>
      </c>
      <c r="I36" s="25">
        <f t="shared" si="1"/>
        <v>0</v>
      </c>
      <c r="J36" s="25">
        <f t="shared" si="2"/>
        <v>0</v>
      </c>
    </row>
    <row r="37" spans="1:10" ht="48">
      <c r="A37" s="36">
        <f t="shared" si="3"/>
        <v>32</v>
      </c>
      <c r="B37" s="76" t="s">
        <v>140</v>
      </c>
      <c r="C37" s="6" t="s">
        <v>27</v>
      </c>
      <c r="D37" s="79" t="s">
        <v>5</v>
      </c>
      <c r="E37" s="80">
        <v>60</v>
      </c>
      <c r="F37" s="23"/>
      <c r="G37" s="24"/>
      <c r="H37" s="25">
        <f t="shared" si="0"/>
        <v>0</v>
      </c>
      <c r="I37" s="25">
        <f t="shared" si="1"/>
        <v>0</v>
      </c>
      <c r="J37" s="25">
        <f t="shared" si="2"/>
        <v>0</v>
      </c>
    </row>
    <row r="38" spans="1:10" ht="64">
      <c r="A38" s="36">
        <f t="shared" si="3"/>
        <v>33</v>
      </c>
      <c r="B38" s="75" t="s">
        <v>141</v>
      </c>
      <c r="C38" s="6" t="s">
        <v>27</v>
      </c>
      <c r="D38" s="79" t="s">
        <v>5</v>
      </c>
      <c r="E38" s="80">
        <v>10</v>
      </c>
      <c r="F38" s="23"/>
      <c r="G38" s="24"/>
      <c r="H38" s="25">
        <f t="shared" si="0"/>
        <v>0</v>
      </c>
      <c r="I38" s="25">
        <f t="shared" si="1"/>
        <v>0</v>
      </c>
      <c r="J38" s="25">
        <f t="shared" si="2"/>
        <v>0</v>
      </c>
    </row>
    <row r="39" spans="1:10" ht="48">
      <c r="A39" s="36">
        <f t="shared" si="3"/>
        <v>34</v>
      </c>
      <c r="B39" s="76" t="s">
        <v>142</v>
      </c>
      <c r="C39" s="70" t="s">
        <v>37</v>
      </c>
      <c r="D39" s="79" t="s">
        <v>31</v>
      </c>
      <c r="E39" s="80">
        <v>160</v>
      </c>
      <c r="F39" s="23"/>
      <c r="G39" s="24"/>
      <c r="H39" s="25">
        <f t="shared" si="0"/>
        <v>0</v>
      </c>
      <c r="I39" s="25">
        <f t="shared" si="1"/>
        <v>0</v>
      </c>
      <c r="J39" s="25">
        <f t="shared" si="2"/>
        <v>0</v>
      </c>
    </row>
    <row r="40" spans="1:10" ht="48">
      <c r="A40" s="36">
        <f t="shared" si="3"/>
        <v>35</v>
      </c>
      <c r="B40" s="76" t="s">
        <v>143</v>
      </c>
      <c r="C40" s="6" t="s">
        <v>27</v>
      </c>
      <c r="D40" s="79" t="s">
        <v>31</v>
      </c>
      <c r="E40" s="80">
        <v>80</v>
      </c>
      <c r="F40" s="23"/>
      <c r="G40" s="24"/>
      <c r="H40" s="25">
        <f t="shared" si="0"/>
        <v>0</v>
      </c>
      <c r="I40" s="25">
        <f t="shared" si="1"/>
        <v>0</v>
      </c>
      <c r="J40" s="25">
        <f t="shared" si="2"/>
        <v>0</v>
      </c>
    </row>
    <row r="41" spans="1:10" ht="48">
      <c r="A41" s="36">
        <f t="shared" si="3"/>
        <v>36</v>
      </c>
      <c r="B41" s="76" t="s">
        <v>144</v>
      </c>
      <c r="C41" s="6" t="s">
        <v>37</v>
      </c>
      <c r="D41" s="79" t="s">
        <v>31</v>
      </c>
      <c r="E41" s="80">
        <v>80</v>
      </c>
      <c r="F41" s="23"/>
      <c r="G41" s="24"/>
      <c r="H41" s="25">
        <f t="shared" si="0"/>
        <v>0</v>
      </c>
      <c r="I41" s="25">
        <f t="shared" si="1"/>
        <v>0</v>
      </c>
      <c r="J41" s="25">
        <f t="shared" si="2"/>
        <v>0</v>
      </c>
    </row>
    <row r="42" spans="1:10" ht="32.25" customHeight="1">
      <c r="A42" s="36">
        <f t="shared" si="3"/>
        <v>37</v>
      </c>
      <c r="B42" s="76" t="s">
        <v>145</v>
      </c>
      <c r="C42" s="6" t="s">
        <v>27</v>
      </c>
      <c r="D42" s="79" t="s">
        <v>5</v>
      </c>
      <c r="E42" s="80">
        <v>15</v>
      </c>
      <c r="F42" s="23"/>
      <c r="G42" s="24"/>
      <c r="H42" s="25">
        <f t="shared" si="0"/>
        <v>0</v>
      </c>
      <c r="I42" s="25">
        <f t="shared" si="1"/>
        <v>0</v>
      </c>
      <c r="J42" s="25">
        <f t="shared" si="2"/>
        <v>0</v>
      </c>
    </row>
    <row r="43" spans="1:10" ht="48">
      <c r="A43" s="36">
        <f t="shared" si="3"/>
        <v>38</v>
      </c>
      <c r="B43" s="76" t="s">
        <v>146</v>
      </c>
      <c r="C43" s="6" t="s">
        <v>27</v>
      </c>
      <c r="D43" s="79" t="s">
        <v>31</v>
      </c>
      <c r="E43" s="80">
        <v>150</v>
      </c>
      <c r="F43" s="23"/>
      <c r="G43" s="24"/>
      <c r="H43" s="25">
        <f t="shared" si="0"/>
        <v>0</v>
      </c>
      <c r="I43" s="25">
        <f t="shared" si="1"/>
        <v>0</v>
      </c>
      <c r="J43" s="25">
        <f t="shared" si="2"/>
        <v>0</v>
      </c>
    </row>
    <row r="44" spans="1:10" ht="48">
      <c r="A44" s="36">
        <f t="shared" si="3"/>
        <v>39</v>
      </c>
      <c r="B44" s="76" t="s">
        <v>147</v>
      </c>
      <c r="C44" s="70" t="s">
        <v>27</v>
      </c>
      <c r="D44" s="79" t="s">
        <v>31</v>
      </c>
      <c r="E44" s="80">
        <v>50</v>
      </c>
      <c r="F44" s="23"/>
      <c r="G44" s="24"/>
      <c r="H44" s="25">
        <f t="shared" si="0"/>
        <v>0</v>
      </c>
      <c r="I44" s="25">
        <f t="shared" si="1"/>
        <v>0</v>
      </c>
      <c r="J44" s="25">
        <f t="shared" si="2"/>
        <v>0</v>
      </c>
    </row>
    <row r="45" spans="1:10" ht="32">
      <c r="A45" s="36">
        <f t="shared" si="3"/>
        <v>40</v>
      </c>
      <c r="B45" s="75" t="s">
        <v>148</v>
      </c>
      <c r="C45" s="6" t="s">
        <v>37</v>
      </c>
      <c r="D45" s="79" t="s">
        <v>31</v>
      </c>
      <c r="E45" s="80">
        <v>50</v>
      </c>
      <c r="F45" s="23"/>
      <c r="G45" s="24"/>
      <c r="H45" s="25">
        <f t="shared" si="0"/>
        <v>0</v>
      </c>
      <c r="I45" s="25">
        <f t="shared" si="1"/>
        <v>0</v>
      </c>
      <c r="J45" s="25">
        <f t="shared" si="2"/>
        <v>0</v>
      </c>
    </row>
    <row r="46" spans="1:10" ht="64">
      <c r="A46" s="36">
        <f t="shared" si="3"/>
        <v>41</v>
      </c>
      <c r="B46" s="76" t="s">
        <v>149</v>
      </c>
      <c r="C46" s="6" t="s">
        <v>27</v>
      </c>
      <c r="D46" s="79" t="s">
        <v>5</v>
      </c>
      <c r="E46" s="80">
        <v>150</v>
      </c>
      <c r="F46" s="23"/>
      <c r="G46" s="24"/>
      <c r="H46" s="25">
        <f t="shared" si="0"/>
        <v>0</v>
      </c>
      <c r="I46" s="25">
        <f t="shared" si="1"/>
        <v>0</v>
      </c>
      <c r="J46" s="25">
        <f t="shared" si="2"/>
        <v>0</v>
      </c>
    </row>
    <row r="47" spans="1:10" ht="32">
      <c r="A47" s="36">
        <f t="shared" si="3"/>
        <v>42</v>
      </c>
      <c r="B47" s="75" t="s">
        <v>150</v>
      </c>
      <c r="C47" s="6" t="s">
        <v>27</v>
      </c>
      <c r="D47" s="79" t="s">
        <v>5</v>
      </c>
      <c r="E47" s="80">
        <v>30</v>
      </c>
      <c r="F47" s="23"/>
      <c r="G47" s="24"/>
      <c r="H47" s="25">
        <f t="shared" si="0"/>
        <v>0</v>
      </c>
      <c r="I47" s="25">
        <f t="shared" si="1"/>
        <v>0</v>
      </c>
      <c r="J47" s="25">
        <f t="shared" si="2"/>
        <v>0</v>
      </c>
    </row>
    <row r="48" spans="1:10" ht="32">
      <c r="A48" s="36">
        <f t="shared" si="3"/>
        <v>43</v>
      </c>
      <c r="B48" s="75" t="s">
        <v>151</v>
      </c>
      <c r="C48" s="70" t="s">
        <v>27</v>
      </c>
      <c r="D48" s="79" t="s">
        <v>5</v>
      </c>
      <c r="E48" s="80">
        <v>10</v>
      </c>
      <c r="F48" s="23"/>
      <c r="G48" s="24"/>
      <c r="H48" s="25">
        <f t="shared" si="0"/>
        <v>0</v>
      </c>
      <c r="I48" s="25">
        <f t="shared" si="1"/>
        <v>0</v>
      </c>
      <c r="J48" s="25">
        <f t="shared" si="2"/>
        <v>0</v>
      </c>
    </row>
    <row r="49" spans="1:10" ht="51" customHeight="1">
      <c r="A49" s="36">
        <f t="shared" si="3"/>
        <v>44</v>
      </c>
      <c r="B49" s="76" t="s">
        <v>152</v>
      </c>
      <c r="C49" s="70" t="s">
        <v>29</v>
      </c>
      <c r="D49" s="6" t="s">
        <v>5</v>
      </c>
      <c r="E49" s="80">
        <v>2000</v>
      </c>
      <c r="F49" s="23"/>
      <c r="G49" s="24"/>
      <c r="H49" s="25">
        <f t="shared" si="0"/>
        <v>0</v>
      </c>
      <c r="I49" s="25">
        <f t="shared" si="1"/>
        <v>0</v>
      </c>
      <c r="J49" s="25">
        <f t="shared" si="2"/>
        <v>0</v>
      </c>
    </row>
    <row r="50" spans="1:10" ht="48">
      <c r="A50" s="36">
        <f t="shared" si="3"/>
        <v>45</v>
      </c>
      <c r="B50" s="75" t="s">
        <v>153</v>
      </c>
      <c r="C50" s="70" t="s">
        <v>27</v>
      </c>
      <c r="D50" s="6" t="s">
        <v>5</v>
      </c>
      <c r="E50" s="80">
        <v>500</v>
      </c>
      <c r="F50" s="23"/>
      <c r="G50" s="24"/>
      <c r="H50" s="25">
        <f t="shared" si="0"/>
        <v>0</v>
      </c>
      <c r="I50" s="25">
        <f t="shared" si="1"/>
        <v>0</v>
      </c>
      <c r="J50" s="25">
        <f t="shared" si="2"/>
        <v>0</v>
      </c>
    </row>
    <row r="51" spans="1:10" ht="48">
      <c r="A51" s="36">
        <f t="shared" si="3"/>
        <v>46</v>
      </c>
      <c r="B51" s="75" t="s">
        <v>272</v>
      </c>
      <c r="C51" s="70" t="s">
        <v>37</v>
      </c>
      <c r="D51" s="6" t="s">
        <v>5</v>
      </c>
      <c r="E51" s="80">
        <v>10</v>
      </c>
      <c r="F51" s="23"/>
      <c r="G51" s="24"/>
      <c r="H51" s="25">
        <f t="shared" si="0"/>
        <v>0</v>
      </c>
      <c r="I51" s="25">
        <f t="shared" si="1"/>
        <v>0</v>
      </c>
      <c r="J51" s="25">
        <f t="shared" si="2"/>
        <v>0</v>
      </c>
    </row>
    <row r="52" spans="1:10" s="9" customFormat="1" ht="22" customHeight="1" thickBot="1">
      <c r="A52" s="119" t="s">
        <v>20</v>
      </c>
      <c r="B52" s="120"/>
      <c r="C52" s="120"/>
      <c r="D52" s="120"/>
      <c r="E52" s="120"/>
      <c r="F52" s="120"/>
      <c r="G52" s="120"/>
      <c r="H52" s="120"/>
      <c r="I52" s="121"/>
      <c r="J52" s="27">
        <f>SUM(J6:J51)</f>
        <v>0</v>
      </c>
    </row>
    <row r="53" spans="1:10">
      <c r="A53" s="29"/>
      <c r="B53" s="8"/>
      <c r="C53" s="29"/>
      <c r="D53" s="29"/>
      <c r="F53" s="31"/>
      <c r="G53" s="29"/>
    </row>
    <row r="54" spans="1:10" ht="119" customHeight="1">
      <c r="A54" s="126" t="s">
        <v>21</v>
      </c>
      <c r="B54" s="127"/>
      <c r="C54" s="127"/>
      <c r="D54" s="127"/>
      <c r="E54" s="127"/>
      <c r="F54" s="127"/>
      <c r="G54" s="127"/>
      <c r="H54" s="127"/>
      <c r="I54" s="127"/>
      <c r="J54" s="128"/>
    </row>
    <row r="55" spans="1:10" ht="34" customHeight="1">
      <c r="A55" s="123" t="s">
        <v>10</v>
      </c>
      <c r="B55" s="124"/>
      <c r="C55" s="124"/>
      <c r="D55" s="124"/>
      <c r="E55" s="124"/>
      <c r="F55" s="124"/>
      <c r="G55" s="124"/>
      <c r="H55" s="124"/>
      <c r="I55" s="124"/>
      <c r="J55" s="125"/>
    </row>
  </sheetData>
  <mergeCells count="6">
    <mergeCell ref="A55:J55"/>
    <mergeCell ref="A1:J1"/>
    <mergeCell ref="A2:J2"/>
    <mergeCell ref="A3:J3"/>
    <mergeCell ref="A54:J54"/>
    <mergeCell ref="A52:I52"/>
  </mergeCells>
  <printOptions horizontalCentered="1"/>
  <pageMargins left="0.25" right="0.25" top="0.75" bottom="0.75" header="0.3" footer="0.3"/>
  <pageSetup paperSize="9" orientation="landscape" r:id="rId1"/>
  <headerFooter>
    <oddHeader>&amp;CZałącznik nr 2.5 do SWZ&amp;RNr sprawy 1/ZP-SP44/2026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1"/>
  <sheetViews>
    <sheetView showGridLines="0" view="pageLayout" topLeftCell="A4" zoomScale="130" zoomScaleNormal="100" zoomScalePageLayoutView="130" workbookViewId="0">
      <selection activeCell="F6" sqref="F6"/>
    </sheetView>
  </sheetViews>
  <sheetFormatPr baseColWidth="10" defaultColWidth="11" defaultRowHeight="15"/>
  <cols>
    <col min="1" max="1" width="3.796875" style="3" customWidth="1"/>
    <col min="2" max="2" width="78" style="3" customWidth="1"/>
    <col min="3" max="3" width="12" style="3" customWidth="1"/>
    <col min="4" max="4" width="5" style="3" customWidth="1"/>
    <col min="5" max="5" width="7" style="3" customWidth="1"/>
    <col min="6" max="6" width="11" style="3" customWidth="1"/>
    <col min="7" max="7" width="6.796875" style="3" customWidth="1"/>
    <col min="8" max="8" width="10.3984375" style="3" customWidth="1"/>
    <col min="9" max="9" width="13.19921875" style="3" customWidth="1"/>
    <col min="10" max="10" width="13.59765625" style="3" customWidth="1"/>
    <col min="11" max="16384" width="11" style="3"/>
  </cols>
  <sheetData>
    <row r="1" spans="1:10">
      <c r="A1" s="107" t="s">
        <v>6</v>
      </c>
      <c r="B1" s="107"/>
      <c r="C1" s="107"/>
      <c r="D1" s="107"/>
      <c r="E1" s="107"/>
      <c r="F1" s="107"/>
      <c r="G1" s="107"/>
      <c r="H1" s="107"/>
      <c r="I1" s="107"/>
      <c r="J1" s="107"/>
    </row>
    <row r="2" spans="1:10">
      <c r="A2" s="107" t="s">
        <v>78</v>
      </c>
      <c r="B2" s="107"/>
      <c r="C2" s="107"/>
      <c r="D2" s="107"/>
      <c r="E2" s="107"/>
      <c r="F2" s="107"/>
      <c r="G2" s="107"/>
      <c r="H2" s="107"/>
      <c r="I2" s="107"/>
      <c r="J2" s="107"/>
    </row>
    <row r="3" spans="1:10" ht="8" customHeight="1" thickBot="1">
      <c r="A3" s="114"/>
      <c r="B3" s="114"/>
      <c r="C3" s="114"/>
      <c r="D3" s="114"/>
      <c r="E3" s="114"/>
      <c r="F3" s="114"/>
      <c r="G3" s="114"/>
      <c r="H3" s="114"/>
      <c r="I3" s="114"/>
      <c r="J3" s="114"/>
    </row>
    <row r="4" spans="1:10" s="1" customFormat="1" ht="47" customHeight="1">
      <c r="A4" s="19" t="s">
        <v>0</v>
      </c>
      <c r="B4" s="20" t="s">
        <v>3</v>
      </c>
      <c r="C4" s="20" t="s">
        <v>18</v>
      </c>
      <c r="D4" s="20" t="s">
        <v>1</v>
      </c>
      <c r="E4" s="20" t="s">
        <v>2</v>
      </c>
      <c r="F4" s="32" t="s">
        <v>4</v>
      </c>
      <c r="G4" s="20" t="s">
        <v>34</v>
      </c>
      <c r="H4" s="32" t="s">
        <v>35</v>
      </c>
      <c r="I4" s="20" t="s">
        <v>19</v>
      </c>
      <c r="J4" s="33" t="s">
        <v>36</v>
      </c>
    </row>
    <row r="5" spans="1:10" s="1" customFormat="1" thickBot="1">
      <c r="A5" s="39">
        <v>1</v>
      </c>
      <c r="B5" s="34">
        <v>2</v>
      </c>
      <c r="C5" s="34">
        <v>3</v>
      </c>
      <c r="D5" s="34">
        <v>4</v>
      </c>
      <c r="E5" s="34">
        <v>5</v>
      </c>
      <c r="F5" s="34">
        <v>6</v>
      </c>
      <c r="G5" s="34">
        <v>7</v>
      </c>
      <c r="H5" s="34">
        <v>8</v>
      </c>
      <c r="I5" s="34">
        <v>9</v>
      </c>
      <c r="J5" s="35">
        <v>10</v>
      </c>
    </row>
    <row r="6" spans="1:10" ht="110" customHeight="1">
      <c r="A6" s="18">
        <v>1</v>
      </c>
      <c r="B6" s="77" t="s">
        <v>301</v>
      </c>
      <c r="C6" s="17" t="s">
        <v>29</v>
      </c>
      <c r="D6" s="79" t="s">
        <v>31</v>
      </c>
      <c r="E6" s="80">
        <v>2000</v>
      </c>
      <c r="F6" s="23"/>
      <c r="G6" s="24"/>
      <c r="H6" s="25">
        <f>ROUND(F6+(F6*G6),2)</f>
        <v>0</v>
      </c>
      <c r="I6" s="25">
        <f>ROUND(E6*F6,2)</f>
        <v>0</v>
      </c>
      <c r="J6" s="25">
        <f>ROUND(I6+(I6*G6),2)</f>
        <v>0</v>
      </c>
    </row>
    <row r="7" spans="1:10" ht="49" customHeight="1">
      <c r="A7" s="7">
        <f>A6+1</f>
        <v>2</v>
      </c>
      <c r="B7" s="132" t="s">
        <v>291</v>
      </c>
      <c r="C7" s="6" t="s">
        <v>29</v>
      </c>
      <c r="D7" s="79" t="s">
        <v>5</v>
      </c>
      <c r="E7" s="80">
        <v>10</v>
      </c>
      <c r="F7" s="23"/>
      <c r="G7" s="24"/>
      <c r="H7" s="25">
        <f t="shared" ref="H7:H26" si="0">ROUND(F7+(F7*G7),2)</f>
        <v>0</v>
      </c>
      <c r="I7" s="25">
        <f t="shared" ref="I7:I26" si="1">ROUND(E7*F7,2)</f>
        <v>0</v>
      </c>
      <c r="J7" s="25">
        <f t="shared" ref="J7:J26" si="2">ROUND(I7+(I7*G7),2)</f>
        <v>0</v>
      </c>
    </row>
    <row r="8" spans="1:10" ht="64">
      <c r="A8" s="7">
        <f t="shared" ref="A8:A27" si="3">A7+1</f>
        <v>3</v>
      </c>
      <c r="B8" s="136" t="s">
        <v>292</v>
      </c>
      <c r="C8" s="6" t="s">
        <v>28</v>
      </c>
      <c r="D8" s="79" t="s">
        <v>31</v>
      </c>
      <c r="E8" s="80">
        <v>50</v>
      </c>
      <c r="F8" s="23"/>
      <c r="G8" s="24"/>
      <c r="H8" s="25">
        <f t="shared" si="0"/>
        <v>0</v>
      </c>
      <c r="I8" s="25">
        <f t="shared" si="1"/>
        <v>0</v>
      </c>
      <c r="J8" s="25">
        <f t="shared" si="2"/>
        <v>0</v>
      </c>
    </row>
    <row r="9" spans="1:10" ht="64">
      <c r="A9" s="7">
        <f t="shared" si="3"/>
        <v>4</v>
      </c>
      <c r="B9" s="77" t="s">
        <v>155</v>
      </c>
      <c r="C9" s="6" t="s">
        <v>29</v>
      </c>
      <c r="D9" s="79" t="s">
        <v>32</v>
      </c>
      <c r="E9" s="80">
        <v>200</v>
      </c>
      <c r="F9" s="23"/>
      <c r="G9" s="24"/>
      <c r="H9" s="25">
        <f t="shared" si="0"/>
        <v>0</v>
      </c>
      <c r="I9" s="25">
        <f t="shared" si="1"/>
        <v>0</v>
      </c>
      <c r="J9" s="25">
        <f t="shared" si="2"/>
        <v>0</v>
      </c>
    </row>
    <row r="10" spans="1:10" ht="81" customHeight="1">
      <c r="A10" s="7">
        <f t="shared" si="3"/>
        <v>5</v>
      </c>
      <c r="B10" s="132" t="s">
        <v>300</v>
      </c>
      <c r="C10" s="70" t="s">
        <v>29</v>
      </c>
      <c r="D10" s="79" t="s">
        <v>31</v>
      </c>
      <c r="E10" s="80">
        <v>40</v>
      </c>
      <c r="F10" s="23"/>
      <c r="G10" s="24"/>
      <c r="H10" s="25">
        <f t="shared" si="0"/>
        <v>0</v>
      </c>
      <c r="I10" s="25">
        <f t="shared" si="1"/>
        <v>0</v>
      </c>
      <c r="J10" s="25">
        <f t="shared" si="2"/>
        <v>0</v>
      </c>
    </row>
    <row r="11" spans="1:10" ht="81" customHeight="1">
      <c r="A11" s="7">
        <f t="shared" si="3"/>
        <v>6</v>
      </c>
      <c r="B11" s="132" t="s">
        <v>290</v>
      </c>
      <c r="C11" s="28" t="s">
        <v>29</v>
      </c>
      <c r="D11" s="79" t="s">
        <v>32</v>
      </c>
      <c r="E11" s="80">
        <v>50</v>
      </c>
      <c r="F11" s="23"/>
      <c r="G11" s="24"/>
      <c r="H11" s="25">
        <f t="shared" si="0"/>
        <v>0</v>
      </c>
      <c r="I11" s="25">
        <f t="shared" si="1"/>
        <v>0</v>
      </c>
      <c r="J11" s="25">
        <f t="shared" si="2"/>
        <v>0</v>
      </c>
    </row>
    <row r="12" spans="1:10" ht="111" customHeight="1">
      <c r="A12" s="7">
        <f t="shared" si="3"/>
        <v>7</v>
      </c>
      <c r="B12" s="77" t="s">
        <v>156</v>
      </c>
      <c r="C12" s="6" t="s">
        <v>29</v>
      </c>
      <c r="D12" s="79" t="s">
        <v>31</v>
      </c>
      <c r="E12" s="80">
        <v>300</v>
      </c>
      <c r="F12" s="23"/>
      <c r="G12" s="24"/>
      <c r="H12" s="25">
        <f t="shared" si="0"/>
        <v>0</v>
      </c>
      <c r="I12" s="25">
        <f t="shared" si="1"/>
        <v>0</v>
      </c>
      <c r="J12" s="25">
        <f t="shared" si="2"/>
        <v>0</v>
      </c>
    </row>
    <row r="13" spans="1:10" ht="33" customHeight="1">
      <c r="A13" s="7">
        <f t="shared" si="3"/>
        <v>8</v>
      </c>
      <c r="B13" s="77" t="s">
        <v>157</v>
      </c>
      <c r="C13" s="6" t="s">
        <v>29</v>
      </c>
      <c r="D13" s="79" t="s">
        <v>31</v>
      </c>
      <c r="E13" s="80">
        <v>900</v>
      </c>
      <c r="F13" s="23"/>
      <c r="G13" s="24"/>
      <c r="H13" s="25">
        <f t="shared" si="0"/>
        <v>0</v>
      </c>
      <c r="I13" s="25">
        <f t="shared" si="1"/>
        <v>0</v>
      </c>
      <c r="J13" s="25">
        <f t="shared" si="2"/>
        <v>0</v>
      </c>
    </row>
    <row r="14" spans="1:10" ht="112">
      <c r="A14" s="7">
        <f t="shared" si="3"/>
        <v>9</v>
      </c>
      <c r="B14" s="77" t="s">
        <v>158</v>
      </c>
      <c r="C14" s="70" t="s">
        <v>29</v>
      </c>
      <c r="D14" s="79" t="s">
        <v>31</v>
      </c>
      <c r="E14" s="80">
        <v>350</v>
      </c>
      <c r="F14" s="23"/>
      <c r="G14" s="24"/>
      <c r="H14" s="25">
        <f t="shared" si="0"/>
        <v>0</v>
      </c>
      <c r="I14" s="25">
        <f t="shared" si="1"/>
        <v>0</v>
      </c>
      <c r="J14" s="25">
        <f t="shared" si="2"/>
        <v>0</v>
      </c>
    </row>
    <row r="15" spans="1:10" ht="95.25" customHeight="1">
      <c r="A15" s="7">
        <f t="shared" si="3"/>
        <v>10</v>
      </c>
      <c r="B15" s="77" t="s">
        <v>159</v>
      </c>
      <c r="C15" s="70" t="s">
        <v>29</v>
      </c>
      <c r="D15" s="79" t="s">
        <v>5</v>
      </c>
      <c r="E15" s="80">
        <v>100</v>
      </c>
      <c r="F15" s="23"/>
      <c r="G15" s="24"/>
      <c r="H15" s="25">
        <f t="shared" si="0"/>
        <v>0</v>
      </c>
      <c r="I15" s="25">
        <f t="shared" si="1"/>
        <v>0</v>
      </c>
      <c r="J15" s="25">
        <f t="shared" si="2"/>
        <v>0</v>
      </c>
    </row>
    <row r="16" spans="1:10" ht="80">
      <c r="A16" s="7">
        <f t="shared" si="3"/>
        <v>11</v>
      </c>
      <c r="B16" s="77" t="s">
        <v>160</v>
      </c>
      <c r="C16" s="28" t="s">
        <v>29</v>
      </c>
      <c r="D16" s="79" t="s">
        <v>31</v>
      </c>
      <c r="E16" s="80">
        <v>250</v>
      </c>
      <c r="F16" s="23"/>
      <c r="G16" s="24"/>
      <c r="H16" s="25">
        <f t="shared" si="0"/>
        <v>0</v>
      </c>
      <c r="I16" s="25">
        <f t="shared" si="1"/>
        <v>0</v>
      </c>
      <c r="J16" s="25">
        <f t="shared" si="2"/>
        <v>0</v>
      </c>
    </row>
    <row r="17" spans="1:10" ht="64">
      <c r="A17" s="7">
        <f t="shared" si="3"/>
        <v>12</v>
      </c>
      <c r="B17" s="77" t="s">
        <v>161</v>
      </c>
      <c r="C17" s="6" t="s">
        <v>29</v>
      </c>
      <c r="D17" s="79" t="s">
        <v>5</v>
      </c>
      <c r="E17" s="80">
        <v>50</v>
      </c>
      <c r="F17" s="23"/>
      <c r="G17" s="24"/>
      <c r="H17" s="25">
        <f t="shared" si="0"/>
        <v>0</v>
      </c>
      <c r="I17" s="25">
        <f t="shared" si="1"/>
        <v>0</v>
      </c>
      <c r="J17" s="25">
        <f t="shared" si="2"/>
        <v>0</v>
      </c>
    </row>
    <row r="18" spans="1:10" ht="64">
      <c r="A18" s="7">
        <f t="shared" si="3"/>
        <v>13</v>
      </c>
      <c r="B18" s="77" t="s">
        <v>162</v>
      </c>
      <c r="C18" s="70" t="s">
        <v>29</v>
      </c>
      <c r="D18" s="79" t="s">
        <v>31</v>
      </c>
      <c r="E18" s="80">
        <v>150</v>
      </c>
      <c r="F18" s="23"/>
      <c r="G18" s="24"/>
      <c r="H18" s="25">
        <f t="shared" si="0"/>
        <v>0</v>
      </c>
      <c r="I18" s="25">
        <f t="shared" si="1"/>
        <v>0</v>
      </c>
      <c r="J18" s="25">
        <f t="shared" si="2"/>
        <v>0</v>
      </c>
    </row>
    <row r="19" spans="1:10" ht="48.75" customHeight="1">
      <c r="A19" s="7">
        <f t="shared" si="3"/>
        <v>14</v>
      </c>
      <c r="B19" s="77" t="s">
        <v>288</v>
      </c>
      <c r="C19" s="6" t="s">
        <v>29</v>
      </c>
      <c r="D19" s="79" t="s">
        <v>5</v>
      </c>
      <c r="E19" s="80">
        <v>15</v>
      </c>
      <c r="F19" s="23"/>
      <c r="G19" s="24"/>
      <c r="H19" s="25">
        <f t="shared" si="0"/>
        <v>0</v>
      </c>
      <c r="I19" s="25">
        <f t="shared" si="1"/>
        <v>0</v>
      </c>
      <c r="J19" s="25">
        <f t="shared" si="2"/>
        <v>0</v>
      </c>
    </row>
    <row r="20" spans="1:10" ht="32">
      <c r="A20" s="7">
        <f t="shared" si="3"/>
        <v>15</v>
      </c>
      <c r="B20" s="77" t="s">
        <v>163</v>
      </c>
      <c r="C20" s="28" t="s">
        <v>29</v>
      </c>
      <c r="D20" s="79" t="s">
        <v>31</v>
      </c>
      <c r="E20" s="80">
        <v>15</v>
      </c>
      <c r="F20" s="23"/>
      <c r="G20" s="24"/>
      <c r="H20" s="25">
        <f t="shared" si="0"/>
        <v>0</v>
      </c>
      <c r="I20" s="25">
        <f t="shared" si="1"/>
        <v>0</v>
      </c>
      <c r="J20" s="25">
        <f t="shared" si="2"/>
        <v>0</v>
      </c>
    </row>
    <row r="21" spans="1:10" ht="64">
      <c r="A21" s="7">
        <f t="shared" si="3"/>
        <v>16</v>
      </c>
      <c r="B21" s="76" t="s">
        <v>164</v>
      </c>
      <c r="C21" s="6" t="s">
        <v>29</v>
      </c>
      <c r="D21" s="79" t="s">
        <v>5</v>
      </c>
      <c r="E21" s="80">
        <v>5</v>
      </c>
      <c r="F21" s="23"/>
      <c r="G21" s="24"/>
      <c r="H21" s="25">
        <f t="shared" si="0"/>
        <v>0</v>
      </c>
      <c r="I21" s="25">
        <f t="shared" si="1"/>
        <v>0</v>
      </c>
      <c r="J21" s="25">
        <f t="shared" si="2"/>
        <v>0</v>
      </c>
    </row>
    <row r="22" spans="1:10" ht="48">
      <c r="A22" s="7">
        <f t="shared" si="3"/>
        <v>17</v>
      </c>
      <c r="B22" s="76" t="s">
        <v>165</v>
      </c>
      <c r="C22" s="6" t="s">
        <v>29</v>
      </c>
      <c r="D22" s="79" t="s">
        <v>5</v>
      </c>
      <c r="E22" s="80">
        <v>30</v>
      </c>
      <c r="F22" s="23"/>
      <c r="G22" s="24"/>
      <c r="H22" s="25">
        <f t="shared" si="0"/>
        <v>0</v>
      </c>
      <c r="I22" s="25">
        <f t="shared" si="1"/>
        <v>0</v>
      </c>
      <c r="J22" s="25">
        <f t="shared" si="2"/>
        <v>0</v>
      </c>
    </row>
    <row r="23" spans="1:10" ht="47" customHeight="1">
      <c r="A23" s="7">
        <f t="shared" si="3"/>
        <v>18</v>
      </c>
      <c r="B23" s="76" t="s">
        <v>166</v>
      </c>
      <c r="C23" s="28" t="s">
        <v>29</v>
      </c>
      <c r="D23" s="79" t="s">
        <v>5</v>
      </c>
      <c r="E23" s="80">
        <v>100</v>
      </c>
      <c r="F23" s="23"/>
      <c r="G23" s="24"/>
      <c r="H23" s="25">
        <f t="shared" si="0"/>
        <v>0</v>
      </c>
      <c r="I23" s="25">
        <f t="shared" si="1"/>
        <v>0</v>
      </c>
      <c r="J23" s="25">
        <f t="shared" si="2"/>
        <v>0</v>
      </c>
    </row>
    <row r="24" spans="1:10" ht="32">
      <c r="A24" s="7">
        <f t="shared" si="3"/>
        <v>19</v>
      </c>
      <c r="B24" s="77" t="s">
        <v>167</v>
      </c>
      <c r="C24" s="6" t="s">
        <v>29</v>
      </c>
      <c r="D24" s="79" t="s">
        <v>31</v>
      </c>
      <c r="E24" s="80">
        <v>100</v>
      </c>
      <c r="F24" s="23"/>
      <c r="G24" s="24"/>
      <c r="H24" s="25">
        <f t="shared" si="0"/>
        <v>0</v>
      </c>
      <c r="I24" s="25">
        <f t="shared" si="1"/>
        <v>0</v>
      </c>
      <c r="J24" s="25">
        <f t="shared" si="2"/>
        <v>0</v>
      </c>
    </row>
    <row r="25" spans="1:10" ht="64.5" customHeight="1">
      <c r="A25" s="7">
        <f t="shared" si="3"/>
        <v>20</v>
      </c>
      <c r="B25" s="77" t="s">
        <v>168</v>
      </c>
      <c r="C25" s="70" t="s">
        <v>29</v>
      </c>
      <c r="D25" s="79" t="s">
        <v>31</v>
      </c>
      <c r="E25" s="80">
        <v>45</v>
      </c>
      <c r="F25" s="23"/>
      <c r="G25" s="24"/>
      <c r="H25" s="25">
        <f t="shared" si="0"/>
        <v>0</v>
      </c>
      <c r="I25" s="25">
        <f t="shared" si="1"/>
        <v>0</v>
      </c>
      <c r="J25" s="25">
        <f t="shared" si="2"/>
        <v>0</v>
      </c>
    </row>
    <row r="26" spans="1:10" ht="96">
      <c r="A26" s="7">
        <f t="shared" si="3"/>
        <v>21</v>
      </c>
      <c r="B26" s="77" t="s">
        <v>169</v>
      </c>
      <c r="C26" s="71" t="s">
        <v>28</v>
      </c>
      <c r="D26" s="79" t="s">
        <v>31</v>
      </c>
      <c r="E26" s="80">
        <v>100</v>
      </c>
      <c r="F26" s="23"/>
      <c r="G26" s="24"/>
      <c r="H26" s="25">
        <f t="shared" si="0"/>
        <v>0</v>
      </c>
      <c r="I26" s="25">
        <f t="shared" si="1"/>
        <v>0</v>
      </c>
      <c r="J26" s="25">
        <f t="shared" si="2"/>
        <v>0</v>
      </c>
    </row>
    <row r="27" spans="1:10" ht="36" customHeight="1" thickBot="1">
      <c r="A27" s="7">
        <f t="shared" si="3"/>
        <v>22</v>
      </c>
      <c r="B27" s="77" t="s">
        <v>289</v>
      </c>
      <c r="C27" s="48" t="s">
        <v>29</v>
      </c>
      <c r="D27" s="79" t="s">
        <v>31</v>
      </c>
      <c r="E27" s="80">
        <v>8</v>
      </c>
      <c r="F27" s="23"/>
      <c r="G27" s="24"/>
      <c r="H27" s="25">
        <f>ROUND(F27+(F27*G27),2)</f>
        <v>0</v>
      </c>
      <c r="I27" s="25">
        <f>ROUND(E27*F27,2)</f>
        <v>0</v>
      </c>
      <c r="J27" s="25">
        <f>ROUND(I27+(I27*G27),2)</f>
        <v>0</v>
      </c>
    </row>
    <row r="28" spans="1:10" s="9" customFormat="1" ht="22" customHeight="1" thickBot="1">
      <c r="A28" s="115" t="s">
        <v>20</v>
      </c>
      <c r="B28" s="116"/>
      <c r="C28" s="116"/>
      <c r="D28" s="116"/>
      <c r="E28" s="116"/>
      <c r="F28" s="116"/>
      <c r="G28" s="116"/>
      <c r="H28" s="116"/>
      <c r="I28" s="117"/>
      <c r="J28" s="49">
        <f>SUM(J6:J27)</f>
        <v>0</v>
      </c>
    </row>
    <row r="29" spans="1:10" ht="17" customHeight="1">
      <c r="A29" s="29"/>
      <c r="B29" s="30"/>
      <c r="C29" s="29"/>
      <c r="D29" s="29"/>
      <c r="F29" s="31"/>
      <c r="G29" s="29"/>
    </row>
    <row r="30" spans="1:10" ht="27" customHeight="1">
      <c r="A30" s="122" t="s">
        <v>14</v>
      </c>
      <c r="B30" s="122"/>
      <c r="C30" s="122"/>
      <c r="D30" s="122"/>
      <c r="E30" s="122"/>
      <c r="F30" s="122"/>
      <c r="G30" s="122"/>
      <c r="H30" s="122"/>
      <c r="I30" s="122"/>
      <c r="J30" s="122"/>
    </row>
    <row r="31" spans="1:10" s="9" customFormat="1" ht="30" customHeight="1">
      <c r="A31" s="112" t="s">
        <v>8</v>
      </c>
      <c r="B31" s="112"/>
      <c r="C31" s="112"/>
      <c r="D31" s="112"/>
      <c r="E31" s="112"/>
      <c r="F31" s="112"/>
      <c r="G31" s="112"/>
      <c r="H31" s="112"/>
      <c r="I31" s="112"/>
      <c r="J31" s="112"/>
    </row>
  </sheetData>
  <mergeCells count="6">
    <mergeCell ref="A30:J30"/>
    <mergeCell ref="A31:J31"/>
    <mergeCell ref="A2:J2"/>
    <mergeCell ref="A3:J3"/>
    <mergeCell ref="A1:J1"/>
    <mergeCell ref="A28:I28"/>
  </mergeCells>
  <printOptions horizontalCentered="1"/>
  <pageMargins left="0.25" right="0.25" top="0.75" bottom="0.75" header="0.3" footer="0.3"/>
  <pageSetup paperSize="9" orientation="landscape" r:id="rId1"/>
  <headerFooter>
    <oddHeader>&amp;CZałącznik nr 2.6 do SWZ&amp;RNr sprawy 1/ZP-SP44/2026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6"/>
  <sheetViews>
    <sheetView showGridLines="0" view="pageLayout" zoomScale="130" zoomScaleNormal="100" zoomScalePageLayoutView="130" workbookViewId="0">
      <selection activeCell="F6" sqref="F6"/>
    </sheetView>
  </sheetViews>
  <sheetFormatPr baseColWidth="10" defaultColWidth="11" defaultRowHeight="15"/>
  <cols>
    <col min="1" max="1" width="3.59765625" style="3" customWidth="1"/>
    <col min="2" max="2" width="76.19921875" style="3" customWidth="1"/>
    <col min="3" max="3" width="14" style="3" customWidth="1"/>
    <col min="4" max="4" width="5.3984375" style="3" customWidth="1"/>
    <col min="5" max="5" width="6.3984375" style="3" customWidth="1"/>
    <col min="6" max="6" width="10" style="3" customWidth="1"/>
    <col min="7" max="7" width="6.59765625" style="3" customWidth="1"/>
    <col min="8" max="8" width="11.3984375" style="3" customWidth="1"/>
    <col min="9" max="9" width="13.19921875" style="3" customWidth="1"/>
    <col min="10" max="10" width="14.19921875" style="3" customWidth="1"/>
    <col min="11" max="16384" width="11" style="3"/>
  </cols>
  <sheetData>
    <row r="1" spans="1:10">
      <c r="A1" s="107" t="s">
        <v>6</v>
      </c>
      <c r="B1" s="107"/>
      <c r="C1" s="107"/>
      <c r="D1" s="107"/>
      <c r="E1" s="107"/>
      <c r="F1" s="107"/>
      <c r="G1" s="107"/>
      <c r="H1" s="107"/>
      <c r="I1" s="107"/>
      <c r="J1" s="107"/>
    </row>
    <row r="2" spans="1:10">
      <c r="A2" s="107" t="s">
        <v>80</v>
      </c>
      <c r="B2" s="107"/>
      <c r="C2" s="107"/>
      <c r="D2" s="107"/>
      <c r="E2" s="107"/>
      <c r="F2" s="107"/>
      <c r="G2" s="107"/>
      <c r="H2" s="107"/>
      <c r="I2" s="107"/>
      <c r="J2" s="107"/>
    </row>
    <row r="3" spans="1:10" ht="16" thickBot="1">
      <c r="A3" s="114"/>
      <c r="B3" s="114"/>
      <c r="C3" s="114"/>
      <c r="D3" s="114"/>
      <c r="E3" s="114"/>
      <c r="F3" s="114"/>
      <c r="G3" s="114"/>
      <c r="H3" s="114"/>
      <c r="I3" s="114"/>
      <c r="J3" s="114"/>
    </row>
    <row r="4" spans="1:10" s="1" customFormat="1" ht="45">
      <c r="A4" s="19" t="s">
        <v>0</v>
      </c>
      <c r="B4" s="20" t="s">
        <v>3</v>
      </c>
      <c r="C4" s="20" t="s">
        <v>18</v>
      </c>
      <c r="D4" s="20" t="s">
        <v>1</v>
      </c>
      <c r="E4" s="20" t="s">
        <v>2</v>
      </c>
      <c r="F4" s="32" t="s">
        <v>4</v>
      </c>
      <c r="G4" s="20" t="s">
        <v>34</v>
      </c>
      <c r="H4" s="32" t="s">
        <v>35</v>
      </c>
      <c r="I4" s="20" t="s">
        <v>19</v>
      </c>
      <c r="J4" s="33" t="s">
        <v>36</v>
      </c>
    </row>
    <row r="5" spans="1:10" s="1" customFormat="1" thickBot="1">
      <c r="A5" s="39">
        <v>1</v>
      </c>
      <c r="B5" s="34">
        <v>2</v>
      </c>
      <c r="C5" s="34">
        <v>3</v>
      </c>
      <c r="D5" s="34">
        <v>4</v>
      </c>
      <c r="E5" s="34">
        <v>5</v>
      </c>
      <c r="F5" s="34">
        <v>6</v>
      </c>
      <c r="G5" s="34">
        <v>7</v>
      </c>
      <c r="H5" s="34">
        <v>8</v>
      </c>
      <c r="I5" s="34">
        <v>9</v>
      </c>
      <c r="J5" s="35">
        <v>10</v>
      </c>
    </row>
    <row r="6" spans="1:10" ht="156" customHeight="1">
      <c r="A6" s="18">
        <v>1</v>
      </c>
      <c r="B6" s="76" t="s">
        <v>274</v>
      </c>
      <c r="C6" s="53" t="s">
        <v>79</v>
      </c>
      <c r="D6" s="18" t="s">
        <v>26</v>
      </c>
      <c r="E6" s="80">
        <v>2000</v>
      </c>
      <c r="F6" s="23"/>
      <c r="G6" s="24"/>
      <c r="H6" s="25">
        <f>ROUND(F6+(F6*G6),2)</f>
        <v>0</v>
      </c>
      <c r="I6" s="25">
        <f>ROUND(E6*F6,2)</f>
        <v>0</v>
      </c>
      <c r="J6" s="25">
        <f>ROUND(I6+(I6*G6),2)</f>
        <v>0</v>
      </c>
    </row>
    <row r="7" spans="1:10" ht="144">
      <c r="A7" s="7">
        <f>A6+1</f>
        <v>2</v>
      </c>
      <c r="B7" s="76" t="s">
        <v>170</v>
      </c>
      <c r="C7" s="53" t="s">
        <v>23</v>
      </c>
      <c r="D7" s="7" t="s">
        <v>26</v>
      </c>
      <c r="E7" s="80">
        <v>60</v>
      </c>
      <c r="F7" s="23"/>
      <c r="G7" s="24"/>
      <c r="H7" s="25">
        <f t="shared" ref="H7:H23" si="0">ROUND(F7+(F7*G7),2)</f>
        <v>0</v>
      </c>
      <c r="I7" s="25">
        <f t="shared" ref="I7:I23" si="1">ROUND(E7*F7,2)</f>
        <v>0</v>
      </c>
      <c r="J7" s="25">
        <f t="shared" ref="J7:J23" si="2">ROUND(I7+(I7*G7),2)</f>
        <v>0</v>
      </c>
    </row>
    <row r="8" spans="1:10" ht="129" customHeight="1">
      <c r="A8" s="7">
        <f t="shared" ref="A8:A22" si="3">A7+1</f>
        <v>3</v>
      </c>
      <c r="B8" s="76" t="s">
        <v>171</v>
      </c>
      <c r="C8" s="53" t="s">
        <v>79</v>
      </c>
      <c r="D8" s="7" t="s">
        <v>26</v>
      </c>
      <c r="E8" s="80">
        <v>50</v>
      </c>
      <c r="F8" s="23"/>
      <c r="G8" s="24"/>
      <c r="H8" s="25">
        <f t="shared" si="0"/>
        <v>0</v>
      </c>
      <c r="I8" s="25">
        <f t="shared" si="1"/>
        <v>0</v>
      </c>
      <c r="J8" s="25">
        <f t="shared" si="2"/>
        <v>0</v>
      </c>
    </row>
    <row r="9" spans="1:10" ht="64">
      <c r="A9" s="7">
        <f t="shared" si="3"/>
        <v>4</v>
      </c>
      <c r="B9" s="75" t="s">
        <v>172</v>
      </c>
      <c r="C9" s="53" t="s">
        <v>79</v>
      </c>
      <c r="D9" s="7" t="s">
        <v>26</v>
      </c>
      <c r="E9" s="80">
        <v>30</v>
      </c>
      <c r="F9" s="23"/>
      <c r="G9" s="24"/>
      <c r="H9" s="25">
        <f t="shared" si="0"/>
        <v>0</v>
      </c>
      <c r="I9" s="25">
        <f t="shared" si="1"/>
        <v>0</v>
      </c>
      <c r="J9" s="25">
        <f t="shared" si="2"/>
        <v>0</v>
      </c>
    </row>
    <row r="10" spans="1:10" ht="32">
      <c r="A10" s="7">
        <f t="shared" si="3"/>
        <v>5</v>
      </c>
      <c r="B10" s="77" t="s">
        <v>173</v>
      </c>
      <c r="C10" s="53" t="s">
        <v>79</v>
      </c>
      <c r="D10" s="7" t="s">
        <v>26</v>
      </c>
      <c r="E10" s="80">
        <v>32</v>
      </c>
      <c r="F10" s="23"/>
      <c r="G10" s="24"/>
      <c r="H10" s="25">
        <f t="shared" si="0"/>
        <v>0</v>
      </c>
      <c r="I10" s="25">
        <f t="shared" si="1"/>
        <v>0</v>
      </c>
      <c r="J10" s="25">
        <f t="shared" si="2"/>
        <v>0</v>
      </c>
    </row>
    <row r="11" spans="1:10" ht="32">
      <c r="A11" s="7">
        <f t="shared" si="3"/>
        <v>6</v>
      </c>
      <c r="B11" s="77" t="s">
        <v>174</v>
      </c>
      <c r="C11" s="53" t="s">
        <v>79</v>
      </c>
      <c r="D11" s="7" t="s">
        <v>5</v>
      </c>
      <c r="E11" s="80">
        <v>350</v>
      </c>
      <c r="F11" s="23"/>
      <c r="G11" s="24"/>
      <c r="H11" s="25">
        <f t="shared" si="0"/>
        <v>0</v>
      </c>
      <c r="I11" s="25">
        <f t="shared" si="1"/>
        <v>0</v>
      </c>
      <c r="J11" s="25">
        <f t="shared" si="2"/>
        <v>0</v>
      </c>
    </row>
    <row r="12" spans="1:10" ht="32">
      <c r="A12" s="7">
        <f t="shared" si="3"/>
        <v>7</v>
      </c>
      <c r="B12" s="76" t="s">
        <v>275</v>
      </c>
      <c r="C12" s="53" t="s">
        <v>79</v>
      </c>
      <c r="D12" s="7" t="s">
        <v>26</v>
      </c>
      <c r="E12" s="80">
        <v>150</v>
      </c>
      <c r="F12" s="23"/>
      <c r="G12" s="24"/>
      <c r="H12" s="25">
        <f t="shared" si="0"/>
        <v>0</v>
      </c>
      <c r="I12" s="25">
        <f t="shared" si="1"/>
        <v>0</v>
      </c>
      <c r="J12" s="25">
        <f t="shared" si="2"/>
        <v>0</v>
      </c>
    </row>
    <row r="13" spans="1:10" ht="32">
      <c r="A13" s="7">
        <f t="shared" si="3"/>
        <v>8</v>
      </c>
      <c r="B13" s="76" t="s">
        <v>175</v>
      </c>
      <c r="C13" s="53" t="s">
        <v>79</v>
      </c>
      <c r="D13" s="7" t="s">
        <v>26</v>
      </c>
      <c r="E13" s="80">
        <v>100</v>
      </c>
      <c r="F13" s="23"/>
      <c r="G13" s="24"/>
      <c r="H13" s="25">
        <f t="shared" si="0"/>
        <v>0</v>
      </c>
      <c r="I13" s="25">
        <f t="shared" si="1"/>
        <v>0</v>
      </c>
      <c r="J13" s="25">
        <f t="shared" si="2"/>
        <v>0</v>
      </c>
    </row>
    <row r="14" spans="1:10" ht="32">
      <c r="A14" s="7">
        <f t="shared" si="3"/>
        <v>9</v>
      </c>
      <c r="B14" s="76" t="s">
        <v>176</v>
      </c>
      <c r="C14" s="53" t="s">
        <v>79</v>
      </c>
      <c r="D14" s="7" t="s">
        <v>26</v>
      </c>
      <c r="E14" s="80">
        <v>30</v>
      </c>
      <c r="F14" s="23"/>
      <c r="G14" s="24"/>
      <c r="H14" s="25">
        <f t="shared" si="0"/>
        <v>0</v>
      </c>
      <c r="I14" s="25">
        <f t="shared" si="1"/>
        <v>0</v>
      </c>
      <c r="J14" s="25">
        <f t="shared" si="2"/>
        <v>0</v>
      </c>
    </row>
    <row r="15" spans="1:10" ht="32">
      <c r="A15" s="7">
        <f t="shared" si="3"/>
        <v>10</v>
      </c>
      <c r="B15" s="76" t="s">
        <v>177</v>
      </c>
      <c r="C15" s="53" t="s">
        <v>79</v>
      </c>
      <c r="D15" s="7" t="s">
        <v>26</v>
      </c>
      <c r="E15" s="80">
        <v>50</v>
      </c>
      <c r="F15" s="23"/>
      <c r="G15" s="24"/>
      <c r="H15" s="25">
        <f t="shared" si="0"/>
        <v>0</v>
      </c>
      <c r="I15" s="25">
        <f t="shared" si="1"/>
        <v>0</v>
      </c>
      <c r="J15" s="25">
        <f t="shared" si="2"/>
        <v>0</v>
      </c>
    </row>
    <row r="16" spans="1:10" ht="32">
      <c r="A16" s="7">
        <f t="shared" si="3"/>
        <v>11</v>
      </c>
      <c r="B16" s="75" t="s">
        <v>178</v>
      </c>
      <c r="C16" s="53" t="s">
        <v>79</v>
      </c>
      <c r="D16" s="7" t="s">
        <v>26</v>
      </c>
      <c r="E16" s="80">
        <v>20</v>
      </c>
      <c r="F16" s="23"/>
      <c r="G16" s="24"/>
      <c r="H16" s="25">
        <f t="shared" si="0"/>
        <v>0</v>
      </c>
      <c r="I16" s="25">
        <f t="shared" si="1"/>
        <v>0</v>
      </c>
      <c r="J16" s="25">
        <f t="shared" si="2"/>
        <v>0</v>
      </c>
    </row>
    <row r="17" spans="1:10" ht="48">
      <c r="A17" s="7">
        <f t="shared" si="3"/>
        <v>12</v>
      </c>
      <c r="B17" s="76" t="s">
        <v>179</v>
      </c>
      <c r="C17" s="53" t="s">
        <v>79</v>
      </c>
      <c r="D17" s="7" t="s">
        <v>26</v>
      </c>
      <c r="E17" s="80">
        <v>20</v>
      </c>
      <c r="F17" s="23"/>
      <c r="G17" s="24"/>
      <c r="H17" s="25">
        <f t="shared" si="0"/>
        <v>0</v>
      </c>
      <c r="I17" s="25">
        <f t="shared" si="1"/>
        <v>0</v>
      </c>
      <c r="J17" s="25">
        <f t="shared" si="2"/>
        <v>0</v>
      </c>
    </row>
    <row r="18" spans="1:10" ht="48">
      <c r="A18" s="7">
        <f t="shared" si="3"/>
        <v>13</v>
      </c>
      <c r="B18" s="75" t="s">
        <v>180</v>
      </c>
      <c r="C18" s="53" t="s">
        <v>79</v>
      </c>
      <c r="D18" s="7" t="s">
        <v>31</v>
      </c>
      <c r="E18" s="80">
        <v>45</v>
      </c>
      <c r="F18" s="23"/>
      <c r="G18" s="24"/>
      <c r="H18" s="25">
        <f t="shared" si="0"/>
        <v>0</v>
      </c>
      <c r="I18" s="25">
        <f t="shared" si="1"/>
        <v>0</v>
      </c>
      <c r="J18" s="25">
        <f t="shared" si="2"/>
        <v>0</v>
      </c>
    </row>
    <row r="19" spans="1:10" ht="64">
      <c r="A19" s="7">
        <f t="shared" si="3"/>
        <v>14</v>
      </c>
      <c r="B19" s="76" t="s">
        <v>276</v>
      </c>
      <c r="C19" s="53" t="s">
        <v>79</v>
      </c>
      <c r="D19" s="7" t="s">
        <v>31</v>
      </c>
      <c r="E19" s="80">
        <v>20</v>
      </c>
      <c r="F19" s="23"/>
      <c r="G19" s="24"/>
      <c r="H19" s="25">
        <f t="shared" si="0"/>
        <v>0</v>
      </c>
      <c r="I19" s="25">
        <f t="shared" si="1"/>
        <v>0</v>
      </c>
      <c r="J19" s="25">
        <f t="shared" si="2"/>
        <v>0</v>
      </c>
    </row>
    <row r="20" spans="1:10" ht="48">
      <c r="A20" s="7">
        <f t="shared" si="3"/>
        <v>15</v>
      </c>
      <c r="B20" s="76" t="s">
        <v>277</v>
      </c>
      <c r="C20" s="53" t="s">
        <v>79</v>
      </c>
      <c r="D20" s="7" t="s">
        <v>33</v>
      </c>
      <c r="E20" s="80">
        <v>20</v>
      </c>
      <c r="F20" s="23"/>
      <c r="G20" s="24"/>
      <c r="H20" s="25">
        <f t="shared" si="0"/>
        <v>0</v>
      </c>
      <c r="I20" s="25">
        <f t="shared" si="1"/>
        <v>0</v>
      </c>
      <c r="J20" s="25">
        <f t="shared" si="2"/>
        <v>0</v>
      </c>
    </row>
    <row r="21" spans="1:10" ht="32">
      <c r="A21" s="7">
        <f t="shared" si="3"/>
        <v>16</v>
      </c>
      <c r="B21" s="75" t="s">
        <v>278</v>
      </c>
      <c r="C21" s="53" t="s">
        <v>79</v>
      </c>
      <c r="D21" s="73" t="s">
        <v>31</v>
      </c>
      <c r="E21" s="80">
        <v>650</v>
      </c>
      <c r="F21" s="23"/>
      <c r="G21" s="24"/>
      <c r="H21" s="25">
        <f t="shared" si="0"/>
        <v>0</v>
      </c>
      <c r="I21" s="25">
        <f t="shared" si="1"/>
        <v>0</v>
      </c>
      <c r="J21" s="25">
        <f t="shared" si="2"/>
        <v>0</v>
      </c>
    </row>
    <row r="22" spans="1:10" ht="36" customHeight="1">
      <c r="A22" s="7">
        <f t="shared" si="3"/>
        <v>17</v>
      </c>
      <c r="B22" s="76" t="s">
        <v>279</v>
      </c>
      <c r="C22" s="53" t="s">
        <v>79</v>
      </c>
      <c r="D22" s="73" t="s">
        <v>31</v>
      </c>
      <c r="E22" s="80">
        <v>800</v>
      </c>
      <c r="F22" s="23"/>
      <c r="G22" s="24"/>
      <c r="H22" s="25">
        <f t="shared" si="0"/>
        <v>0</v>
      </c>
      <c r="I22" s="25">
        <f t="shared" si="1"/>
        <v>0</v>
      </c>
      <c r="J22" s="25">
        <f t="shared" si="2"/>
        <v>0</v>
      </c>
    </row>
    <row r="23" spans="1:10" ht="64">
      <c r="A23" s="7">
        <f>A22+1</f>
        <v>18</v>
      </c>
      <c r="B23" s="82" t="s">
        <v>181</v>
      </c>
      <c r="C23" s="53" t="s">
        <v>79</v>
      </c>
      <c r="D23" s="7" t="s">
        <v>31</v>
      </c>
      <c r="E23" s="80">
        <v>20</v>
      </c>
      <c r="F23" s="23"/>
      <c r="G23" s="24"/>
      <c r="H23" s="25">
        <f t="shared" si="0"/>
        <v>0</v>
      </c>
      <c r="I23" s="25">
        <f t="shared" si="1"/>
        <v>0</v>
      </c>
      <c r="J23" s="25">
        <f t="shared" si="2"/>
        <v>0</v>
      </c>
    </row>
    <row r="24" spans="1:10" s="9" customFormat="1" ht="16" thickBot="1">
      <c r="A24" s="119" t="s">
        <v>20</v>
      </c>
      <c r="B24" s="120"/>
      <c r="C24" s="120"/>
      <c r="D24" s="120"/>
      <c r="E24" s="120"/>
      <c r="F24" s="120"/>
      <c r="G24" s="120"/>
      <c r="H24" s="120"/>
      <c r="I24" s="121"/>
      <c r="J24" s="27">
        <f>SUM(J6:J23)</f>
        <v>0</v>
      </c>
    </row>
    <row r="25" spans="1:10" ht="10" customHeight="1">
      <c r="A25" s="29"/>
      <c r="B25" s="8"/>
      <c r="C25" s="29"/>
      <c r="D25" s="29"/>
      <c r="F25" s="31"/>
      <c r="G25" s="29"/>
    </row>
    <row r="26" spans="1:10" ht="48" customHeight="1">
      <c r="A26" s="122" t="s">
        <v>15</v>
      </c>
      <c r="B26" s="122"/>
      <c r="C26" s="122"/>
      <c r="D26" s="122"/>
      <c r="E26" s="122"/>
      <c r="F26" s="122"/>
      <c r="G26" s="122"/>
      <c r="H26" s="122"/>
      <c r="I26" s="122"/>
      <c r="J26" s="122"/>
    </row>
  </sheetData>
  <mergeCells count="5">
    <mergeCell ref="A26:J26"/>
    <mergeCell ref="A1:J1"/>
    <mergeCell ref="A2:J2"/>
    <mergeCell ref="A3:J3"/>
    <mergeCell ref="A24:I24"/>
  </mergeCells>
  <phoneticPr fontId="3" type="noConversion"/>
  <printOptions horizontalCentered="1"/>
  <pageMargins left="0.25" right="0.25" top="0.75" bottom="0.75" header="0.3" footer="0.3"/>
  <pageSetup paperSize="9" orientation="landscape" r:id="rId1"/>
  <headerFooter>
    <oddHeader>&amp;CZałącznik nr 2.7 do SWZ&amp;RNr sprawy 1/ZP-SP44/2026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F7B4B-EE72-4001-B4D7-D3B59221E43E}">
  <dimension ref="A1:J10"/>
  <sheetViews>
    <sheetView showGridLines="0" view="pageLayout" zoomScale="130" zoomScaleNormal="100" zoomScalePageLayoutView="130" workbookViewId="0">
      <selection activeCell="F6" sqref="F6"/>
    </sheetView>
  </sheetViews>
  <sheetFormatPr baseColWidth="10" defaultColWidth="11" defaultRowHeight="15"/>
  <cols>
    <col min="1" max="1" width="3.59765625" style="3" customWidth="1"/>
    <col min="2" max="2" width="76.19921875" style="3" customWidth="1"/>
    <col min="3" max="3" width="14" style="3" customWidth="1"/>
    <col min="4" max="4" width="5.3984375" style="3" customWidth="1"/>
    <col min="5" max="5" width="6.3984375" style="3" customWidth="1"/>
    <col min="6" max="6" width="10" style="3" customWidth="1"/>
    <col min="7" max="7" width="6.59765625" style="3" customWidth="1"/>
    <col min="8" max="8" width="11.3984375" style="3" customWidth="1"/>
    <col min="9" max="9" width="13.19921875" style="3" customWidth="1"/>
    <col min="10" max="10" width="14.19921875" style="3" customWidth="1"/>
    <col min="11" max="16384" width="11" style="3"/>
  </cols>
  <sheetData>
    <row r="1" spans="1:10">
      <c r="A1" s="107" t="s">
        <v>6</v>
      </c>
      <c r="B1" s="107"/>
      <c r="C1" s="107"/>
      <c r="D1" s="107"/>
      <c r="E1" s="107"/>
      <c r="F1" s="107"/>
      <c r="G1" s="107"/>
      <c r="H1" s="107"/>
      <c r="I1" s="107"/>
      <c r="J1" s="107"/>
    </row>
    <row r="2" spans="1:10">
      <c r="A2" s="129" t="s">
        <v>261</v>
      </c>
      <c r="B2" s="107"/>
      <c r="C2" s="107"/>
      <c r="D2" s="107"/>
      <c r="E2" s="107"/>
      <c r="F2" s="107"/>
      <c r="G2" s="107"/>
      <c r="H2" s="107"/>
      <c r="I2" s="107"/>
      <c r="J2" s="107"/>
    </row>
    <row r="3" spans="1:10" ht="16" thickBot="1">
      <c r="A3" s="114"/>
      <c r="B3" s="114"/>
      <c r="C3" s="114"/>
      <c r="D3" s="114"/>
      <c r="E3" s="114"/>
      <c r="F3" s="114"/>
      <c r="G3" s="114"/>
      <c r="H3" s="114"/>
      <c r="I3" s="114"/>
      <c r="J3" s="114"/>
    </row>
    <row r="4" spans="1:10" s="1" customFormat="1" ht="47" customHeight="1">
      <c r="A4" s="19" t="s">
        <v>0</v>
      </c>
      <c r="B4" s="20" t="s">
        <v>3</v>
      </c>
      <c r="C4" s="20" t="s">
        <v>18</v>
      </c>
      <c r="D4" s="20" t="s">
        <v>1</v>
      </c>
      <c r="E4" s="20" t="s">
        <v>2</v>
      </c>
      <c r="F4" s="32" t="s">
        <v>4</v>
      </c>
      <c r="G4" s="20" t="s">
        <v>34</v>
      </c>
      <c r="H4" s="32" t="s">
        <v>35</v>
      </c>
      <c r="I4" s="20" t="s">
        <v>19</v>
      </c>
      <c r="J4" s="33" t="s">
        <v>36</v>
      </c>
    </row>
    <row r="5" spans="1:10" s="1" customFormat="1" thickBot="1">
      <c r="A5" s="39">
        <v>1</v>
      </c>
      <c r="B5" s="34">
        <v>2</v>
      </c>
      <c r="C5" s="34">
        <v>3</v>
      </c>
      <c r="D5" s="34">
        <v>4</v>
      </c>
      <c r="E5" s="34">
        <v>5</v>
      </c>
      <c r="F5" s="34">
        <v>6</v>
      </c>
      <c r="G5" s="34">
        <v>7</v>
      </c>
      <c r="H5" s="34">
        <v>8</v>
      </c>
      <c r="I5" s="34">
        <v>9</v>
      </c>
      <c r="J5" s="35">
        <v>10</v>
      </c>
    </row>
    <row r="6" spans="1:10" ht="64">
      <c r="A6" s="18">
        <v>1</v>
      </c>
      <c r="B6" s="77" t="s">
        <v>258</v>
      </c>
      <c r="C6" s="86" t="s">
        <v>37</v>
      </c>
      <c r="D6" s="87" t="s">
        <v>5</v>
      </c>
      <c r="E6" s="80">
        <v>100</v>
      </c>
      <c r="F6" s="23"/>
      <c r="G6" s="24"/>
      <c r="H6" s="25">
        <f>ROUND(F6+(F6*G6),2)</f>
        <v>0</v>
      </c>
      <c r="I6" s="25">
        <f>ROUND(E6*F6,2)</f>
        <v>0</v>
      </c>
      <c r="J6" s="25">
        <f>ROUND(I6+(I6*G6),2)</f>
        <v>0</v>
      </c>
    </row>
    <row r="7" spans="1:10" ht="50.25" customHeight="1">
      <c r="A7" s="7">
        <f>A6+1</f>
        <v>2</v>
      </c>
      <c r="B7" s="77" t="s">
        <v>259</v>
      </c>
      <c r="C7" s="86" t="s">
        <v>37</v>
      </c>
      <c r="D7" s="87" t="s">
        <v>5</v>
      </c>
      <c r="E7" s="80">
        <v>50</v>
      </c>
      <c r="F7" s="23"/>
      <c r="G7" s="24"/>
      <c r="H7" s="25">
        <f>ROUND(F7+(F7*G7),2)</f>
        <v>0</v>
      </c>
      <c r="I7" s="25">
        <f>ROUND(E7*F7,2)</f>
        <v>0</v>
      </c>
      <c r="J7" s="25">
        <f>ROUND(I7+(I7*G7),2)</f>
        <v>0</v>
      </c>
    </row>
    <row r="8" spans="1:10" s="9" customFormat="1" ht="22" customHeight="1" thickBot="1">
      <c r="A8" s="119" t="s">
        <v>20</v>
      </c>
      <c r="B8" s="120"/>
      <c r="C8" s="120"/>
      <c r="D8" s="120"/>
      <c r="E8" s="120"/>
      <c r="F8" s="120"/>
      <c r="G8" s="120"/>
      <c r="H8" s="120"/>
      <c r="I8" s="121"/>
      <c r="J8" s="27">
        <f>SUM(J6:J7)</f>
        <v>0</v>
      </c>
    </row>
    <row r="9" spans="1:10">
      <c r="A9" s="29"/>
      <c r="B9" s="8"/>
      <c r="C9" s="29"/>
      <c r="D9" s="29"/>
      <c r="F9" s="31"/>
      <c r="G9" s="29"/>
    </row>
    <row r="10" spans="1:10" ht="60" customHeight="1">
      <c r="A10" s="130" t="s">
        <v>260</v>
      </c>
      <c r="B10" s="122"/>
      <c r="C10" s="122"/>
      <c r="D10" s="122"/>
      <c r="E10" s="122"/>
      <c r="F10" s="122"/>
      <c r="G10" s="122"/>
      <c r="H10" s="122"/>
      <c r="I10" s="122"/>
      <c r="J10" s="122"/>
    </row>
  </sheetData>
  <mergeCells count="5">
    <mergeCell ref="A1:J1"/>
    <mergeCell ref="A2:J2"/>
    <mergeCell ref="A3:J3"/>
    <mergeCell ref="A8:I8"/>
    <mergeCell ref="A10:J10"/>
  </mergeCells>
  <printOptions horizontalCentered="1"/>
  <pageMargins left="0.25" right="0.25" top="0.75" bottom="0.75" header="0.3" footer="0.3"/>
  <pageSetup paperSize="9" orientation="landscape" r:id="rId1"/>
  <headerFooter>
    <oddHeader>&amp;CZałącznik nr 2.8 do SWZ&amp;RNr sprawy 1/ZP-SP44/2026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8A8CD30C0D663E4988D202B54A0F4A3F" ma:contentTypeVersion="15" ma:contentTypeDescription="Utwórz nowy dokument." ma:contentTypeScope="" ma:versionID="282af0bbf658bd170bd857e3eee0fef8">
  <xsd:schema xmlns:xsd="http://www.w3.org/2001/XMLSchema" xmlns:xs="http://www.w3.org/2001/XMLSchema" xmlns:p="http://schemas.microsoft.com/office/2006/metadata/properties" xmlns:ns2="287c30fa-2bf4-41a3-a76b-6d0082215f15" xmlns:ns3="07a60823-2daa-478b-b143-f99f16cb1aa4" targetNamespace="http://schemas.microsoft.com/office/2006/metadata/properties" ma:root="true" ma:fieldsID="52dee98ab4903605c7eb0ac0abdbfff7" ns2:_="" ns3:_="">
    <xsd:import namespace="287c30fa-2bf4-41a3-a76b-6d0082215f15"/>
    <xsd:import namespace="07a60823-2daa-478b-b143-f99f16cb1aa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7c30fa-2bf4-41a3-a76b-6d0082215f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i obrazów" ma:readOnly="false" ma:fieldId="{5cf76f15-5ced-4ddc-b409-7134ff3c332f}" ma:taxonomyMulti="true" ma:sspId="6b719bee-a9bf-472d-a223-a17fc4a29a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7a60823-2daa-478b-b143-f99f16cb1aa4" elementFormDefault="qualified">
    <xsd:import namespace="http://schemas.microsoft.com/office/2006/documentManagement/types"/>
    <xsd:import namespace="http://schemas.microsoft.com/office/infopath/2007/PartnerControls"/>
    <xsd:element name="SharedWithUsers" ma:index="1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87c30fa-2bf4-41a3-a76b-6d0082215f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60A807-A07E-4F44-9C17-9B1FF8D1A380}">
  <ds:schemaRefs>
    <ds:schemaRef ds:uri="http://schemas.microsoft.com/sharepoint/v3/contenttype/forms"/>
  </ds:schemaRefs>
</ds:datastoreItem>
</file>

<file path=customXml/itemProps2.xml><?xml version="1.0" encoding="utf-8"?>
<ds:datastoreItem xmlns:ds="http://schemas.openxmlformats.org/officeDocument/2006/customXml" ds:itemID="{5F5CE846-4F2C-48A0-A6D1-7ACF8EB2F9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7c30fa-2bf4-41a3-a76b-6d0082215f15"/>
    <ds:schemaRef ds:uri="07a60823-2daa-478b-b143-f99f16cb1a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7E7C8E-A2D1-4E9A-8FEB-14D1168264DA}">
  <ds:schemaRefs>
    <ds:schemaRef ds:uri="http://schemas.microsoft.com/office/2006/metadata/properties"/>
    <ds:schemaRef ds:uri="07a60823-2daa-478b-b143-f99f16cb1aa4"/>
    <ds:schemaRef ds:uri="http://schemas.microsoft.com/office/2006/documentManagement/types"/>
    <ds:schemaRef ds:uri="http://purl.org/dc/dcmitype/"/>
    <ds:schemaRef ds:uri="http://purl.org/dc/terms/"/>
    <ds:schemaRef ds:uri="http://www.w3.org/XML/1998/namespace"/>
    <ds:schemaRef ds:uri="287c30fa-2bf4-41a3-a76b-6d0082215f15"/>
    <ds:schemaRef ds:uri="http://schemas.openxmlformats.org/package/2006/metadata/core-properties"/>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Część 1 mięso i wędliny</vt:lpstr>
      <vt:lpstr>Część 2 art. ogólnospożywcze</vt:lpstr>
      <vt:lpstr>Część 3 mrożonki</vt:lpstr>
      <vt:lpstr>Część 4 wyroby garmażeryjne</vt:lpstr>
      <vt:lpstr>Część 5 warzywa i owoce</vt:lpstr>
      <vt:lpstr>Część 6 produkty mleczarskie</vt:lpstr>
      <vt:lpstr>Część 7 pieczywo</vt:lpstr>
      <vt:lpstr>Część 8 świeże ryby</vt:lpstr>
      <vt:lpstr>'Część 1 mięso i wędliny'!Tytuły_wydruku</vt:lpstr>
      <vt:lpstr>'Część 2 art. ogólnospożywcze'!Tytuły_wydruku</vt:lpstr>
      <vt:lpstr>'Część 3 mrożonki'!Tytuły_wydruku</vt:lpstr>
      <vt:lpstr>'Część 4 wyroby garmażeryjne'!Tytuły_wydruku</vt:lpstr>
      <vt:lpstr>'Część 5 warzywa i owoce'!Tytuły_wydruku</vt:lpstr>
      <vt:lpstr>'Część 6 produkty mleczarskie'!Tytuły_wydruku</vt:lpstr>
      <vt:lpstr>'Część 7 pieczywo'!Tytuły_wydruku</vt:lpstr>
      <vt:lpstr>'Część 8 świeże ryby'!Tytuły_wydruku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2025-01-07T09:10:28Z</cp:lastPrinted>
  <dcterms:created xsi:type="dcterms:W3CDTF">2021-08-07T17:53:32Z</dcterms:created>
  <dcterms:modified xsi:type="dcterms:W3CDTF">2026-02-20T11:24:52Z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0x0101008A8CD30C0D663E4988D202B54A0F4A3F</vt:lpwstr>
  </property>
</Properties>
</file>